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Отдел образования\ВсОШ\2023-2024\МЭ ВсОШ\Протоколы предм. жюри\На сайт-4\"/>
    </mc:Choice>
  </mc:AlternateContent>
  <bookViews>
    <workbookView xWindow="0" yWindow="0" windowWidth="20730" windowHeight="10425" firstSheet="2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municipal">[1]Лист2!$N$4:$N$64</definedName>
    <definedName name="ovz">[1]Лист2!$J$4:$J$5</definedName>
    <definedName name="rf">[1]Лист2!$H$4:$H$5</definedName>
    <definedName name="t_class">[1]Лист2!$B$4:$B$10</definedName>
  </definedNames>
  <calcPr calcId="162913" refMode="R1C1"/>
</workbook>
</file>

<file path=xl/calcChain.xml><?xml version="1.0" encoding="utf-8"?>
<calcChain xmlns="http://schemas.openxmlformats.org/spreadsheetml/2006/main">
  <c r="Y22" i="4" l="1"/>
  <c r="O16" i="5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10" i="1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10" i="2"/>
  <c r="Y10" i="5"/>
  <c r="Y11" i="5"/>
  <c r="Y12" i="5"/>
  <c r="Y13" i="5"/>
  <c r="Y14" i="5"/>
  <c r="Y15" i="5"/>
  <c r="Y10" i="4"/>
  <c r="Y11" i="4"/>
  <c r="Y12" i="4"/>
  <c r="Y13" i="4"/>
  <c r="Y14" i="4"/>
  <c r="Y15" i="4"/>
  <c r="Y16" i="4"/>
  <c r="Y17" i="4"/>
  <c r="Y18" i="4"/>
  <c r="Y19" i="4"/>
  <c r="Y20" i="4"/>
  <c r="Y21" i="4"/>
  <c r="Y23" i="4"/>
  <c r="Y25" i="3"/>
  <c r="Y26" i="3"/>
  <c r="Y27" i="3"/>
  <c r="Y28" i="3"/>
  <c r="Y29" i="3"/>
  <c r="Y30" i="3"/>
  <c r="Y31" i="3"/>
  <c r="Y32" i="3"/>
  <c r="Y33" i="3"/>
  <c r="Y34" i="3"/>
  <c r="Y19" i="3"/>
  <c r="Y20" i="3"/>
  <c r="Y21" i="3"/>
  <c r="Y22" i="3"/>
  <c r="Y23" i="3"/>
  <c r="Y24" i="3"/>
  <c r="Y10" i="3"/>
  <c r="Y11" i="3"/>
  <c r="Y12" i="3"/>
  <c r="Y13" i="3"/>
  <c r="Y14" i="3"/>
  <c r="Y15" i="3"/>
  <c r="Y16" i="3"/>
  <c r="Y17" i="3"/>
  <c r="Y18" i="3"/>
</calcChain>
</file>

<file path=xl/sharedStrings.xml><?xml version="1.0" encoding="utf-8"?>
<sst xmlns="http://schemas.openxmlformats.org/spreadsheetml/2006/main" count="702" uniqueCount="363">
  <si>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</si>
  <si>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</si>
  <si>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</si>
  <si>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</si>
  <si>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</si>
  <si>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</si>
  <si>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</si>
  <si>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</si>
  <si>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</si>
  <si>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</si>
  <si>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</si>
  <si>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Председатель жюри:</t>
  </si>
  <si>
    <t>сумма по 100 бальной</t>
  </si>
  <si>
    <t xml:space="preserve">Субоч </t>
  </si>
  <si>
    <t>Дарья</t>
  </si>
  <si>
    <t>Борисовна</t>
  </si>
  <si>
    <t>МБОУ "Школа №2 им. Ю.А. Гагарина"</t>
  </si>
  <si>
    <t xml:space="preserve">Королева </t>
  </si>
  <si>
    <t>Татьяна</t>
  </si>
  <si>
    <t>Евгеньевна</t>
  </si>
  <si>
    <t>Савенкова</t>
  </si>
  <si>
    <t>Полина</t>
  </si>
  <si>
    <t>Алексеевна</t>
  </si>
  <si>
    <t>Чернова</t>
  </si>
  <si>
    <t>Елизавета</t>
  </si>
  <si>
    <t>Викторовна</t>
  </si>
  <si>
    <t>Курдюкова</t>
  </si>
  <si>
    <t>Диана</t>
  </si>
  <si>
    <t>Александровна</t>
  </si>
  <si>
    <t>Завиркина</t>
  </si>
  <si>
    <t>Софья</t>
  </si>
  <si>
    <t>Андреевна</t>
  </si>
  <si>
    <t>Иванова</t>
  </si>
  <si>
    <t>Алиса</t>
  </si>
  <si>
    <t>Сергеевна</t>
  </si>
  <si>
    <t>Яйцов</t>
  </si>
  <si>
    <t>Матвей</t>
  </si>
  <si>
    <t>Иванович</t>
  </si>
  <si>
    <t>Мороз</t>
  </si>
  <si>
    <t>Роман</t>
  </si>
  <si>
    <t>Васильевич</t>
  </si>
  <si>
    <t>Булкин</t>
  </si>
  <si>
    <t>Антон</t>
  </si>
  <si>
    <t xml:space="preserve">Михайлович </t>
  </si>
  <si>
    <t xml:space="preserve"> 13.03.2008</t>
  </si>
  <si>
    <t xml:space="preserve">Каминская </t>
  </si>
  <si>
    <t>Ольга</t>
  </si>
  <si>
    <t>Дмитриевна</t>
  </si>
  <si>
    <t xml:space="preserve">Михайлова             </t>
  </si>
  <si>
    <t xml:space="preserve">Маргарита </t>
  </si>
  <si>
    <t>Денисовна</t>
  </si>
  <si>
    <t xml:space="preserve">Носковец        </t>
  </si>
  <si>
    <t xml:space="preserve">Анастасия </t>
  </si>
  <si>
    <t xml:space="preserve">Андреевна     </t>
  </si>
  <si>
    <t>Викторович</t>
  </si>
  <si>
    <t xml:space="preserve">Никитина </t>
  </si>
  <si>
    <t>Ивановна</t>
  </si>
  <si>
    <t xml:space="preserve">Арышева </t>
  </si>
  <si>
    <t>Кристина</t>
  </si>
  <si>
    <t>Александровна </t>
  </si>
  <si>
    <t xml:space="preserve">Баринова </t>
  </si>
  <si>
    <t>Анастасия</t>
  </si>
  <si>
    <t>Андреевна </t>
  </si>
  <si>
    <t xml:space="preserve">Крылова </t>
  </si>
  <si>
    <t xml:space="preserve">Викулина </t>
  </si>
  <si>
    <t xml:space="preserve">Пчелинцева </t>
  </si>
  <si>
    <t>Ксения</t>
  </si>
  <si>
    <t>Денисовна </t>
  </si>
  <si>
    <t xml:space="preserve">Яковлева </t>
  </si>
  <si>
    <t xml:space="preserve">Кира </t>
  </si>
  <si>
    <t>Михайловна</t>
  </si>
  <si>
    <t xml:space="preserve">Бобровская </t>
  </si>
  <si>
    <t xml:space="preserve">Вайс </t>
  </si>
  <si>
    <t>МБОУ СОШ № 4</t>
  </si>
  <si>
    <t xml:space="preserve">Лаврентив </t>
  </si>
  <si>
    <t>Егор</t>
  </si>
  <si>
    <t>Александрович </t>
  </si>
  <si>
    <t xml:space="preserve">Тощакова </t>
  </si>
  <si>
    <t>Ангелина</t>
  </si>
  <si>
    <t xml:space="preserve">Фирсова </t>
  </si>
  <si>
    <t xml:space="preserve">Ева </t>
  </si>
  <si>
    <t xml:space="preserve">Чистякова </t>
  </si>
  <si>
    <t>Ярослава</t>
  </si>
  <si>
    <t>Витальевна </t>
  </si>
  <si>
    <t xml:space="preserve">Бондарева </t>
  </si>
  <si>
    <t xml:space="preserve">Кристина </t>
  </si>
  <si>
    <t xml:space="preserve">Забелин </t>
  </si>
  <si>
    <t>Артём</t>
  </si>
  <si>
    <t>Андреевич </t>
  </si>
  <si>
    <t xml:space="preserve">Носов </t>
  </si>
  <si>
    <t>Лев</t>
  </si>
  <si>
    <t>Евгеньевич </t>
  </si>
  <si>
    <t xml:space="preserve">Ярмош </t>
  </si>
  <si>
    <t>Сергеевна </t>
  </si>
  <si>
    <t xml:space="preserve">Николенко </t>
  </si>
  <si>
    <t xml:space="preserve">Марк </t>
  </si>
  <si>
    <t>Сергеевич</t>
  </si>
  <si>
    <t xml:space="preserve">Скрябин </t>
  </si>
  <si>
    <t xml:space="preserve">Данил </t>
  </si>
  <si>
    <t>Романовна</t>
  </si>
  <si>
    <t xml:space="preserve">Криволуцкий </t>
  </si>
  <si>
    <t>Дмитриевич</t>
  </si>
  <si>
    <t xml:space="preserve">Суворова  </t>
  </si>
  <si>
    <t xml:space="preserve">Дарья </t>
  </si>
  <si>
    <t xml:space="preserve">Суетина </t>
  </si>
  <si>
    <t xml:space="preserve">Нелюбова </t>
  </si>
  <si>
    <t>София</t>
  </si>
  <si>
    <t>Олеговна</t>
  </si>
  <si>
    <t xml:space="preserve">Варигина </t>
  </si>
  <si>
    <t>Алина</t>
  </si>
  <si>
    <t xml:space="preserve">Игнатова </t>
  </si>
  <si>
    <t>Анна</t>
  </si>
  <si>
    <t>Лебедева</t>
  </si>
  <si>
    <t xml:space="preserve"> Павловна</t>
  </si>
  <si>
    <t xml:space="preserve">Шмакова  </t>
  </si>
  <si>
    <t xml:space="preserve">Василиса </t>
  </si>
  <si>
    <t>МБОУ СОШ № 5</t>
  </si>
  <si>
    <t xml:space="preserve">Даниленко  </t>
  </si>
  <si>
    <t>Вероника</t>
  </si>
  <si>
    <t xml:space="preserve">Сорокина  </t>
  </si>
  <si>
    <t xml:space="preserve">Исаков </t>
  </si>
  <si>
    <t xml:space="preserve">Егор </t>
  </si>
  <si>
    <t>Алексеевич</t>
  </si>
  <si>
    <t xml:space="preserve">Дрянных </t>
  </si>
  <si>
    <t xml:space="preserve">Яна </t>
  </si>
  <si>
    <t>Максимовна</t>
  </si>
  <si>
    <t xml:space="preserve">Козловская  </t>
  </si>
  <si>
    <t xml:space="preserve">Полина </t>
  </si>
  <si>
    <t>Владимировна</t>
  </si>
  <si>
    <t xml:space="preserve">Казаков  </t>
  </si>
  <si>
    <t>Тимофей</t>
  </si>
  <si>
    <t xml:space="preserve">Медведева  </t>
  </si>
  <si>
    <t>Алена</t>
  </si>
  <si>
    <t>Васильевна</t>
  </si>
  <si>
    <t xml:space="preserve">Ткачёв  </t>
  </si>
  <si>
    <t>Владислав</t>
  </si>
  <si>
    <t>Юрьевич</t>
  </si>
  <si>
    <t xml:space="preserve">Шимель </t>
  </si>
  <si>
    <t xml:space="preserve">Селиванова  </t>
  </si>
  <si>
    <t xml:space="preserve">Беликова  </t>
  </si>
  <si>
    <t xml:space="preserve">Кучинская </t>
  </si>
  <si>
    <t>Эвелина</t>
  </si>
  <si>
    <t>Витальевна</t>
  </si>
  <si>
    <t xml:space="preserve">Крючкова  </t>
  </si>
  <si>
    <t>Анатольевна</t>
  </si>
  <si>
    <t xml:space="preserve">Лебедева  </t>
  </si>
  <si>
    <t>Аверкина</t>
  </si>
  <si>
    <t>Николаевна</t>
  </si>
  <si>
    <t>Аникина</t>
  </si>
  <si>
    <t>Дарина</t>
  </si>
  <si>
    <t>Потылицына</t>
  </si>
  <si>
    <t>Мария</t>
  </si>
  <si>
    <t xml:space="preserve">Иванова </t>
  </si>
  <si>
    <t>Яна</t>
  </si>
  <si>
    <t>Чагочкина</t>
  </si>
  <si>
    <t>Крицкая</t>
  </si>
  <si>
    <t>Дроздова</t>
  </si>
  <si>
    <t>Арина</t>
  </si>
  <si>
    <t>Краснопольский</t>
  </si>
  <si>
    <t>Владимир</t>
  </si>
  <si>
    <t>Владимирович</t>
  </si>
  <si>
    <t>Широглазов</t>
  </si>
  <si>
    <t>Ростислав</t>
  </si>
  <si>
    <t>Александрович</t>
  </si>
  <si>
    <t>Ершова</t>
  </si>
  <si>
    <t>Наталья</t>
  </si>
  <si>
    <t>Вишневская</t>
  </si>
  <si>
    <t>Варвара</t>
  </si>
  <si>
    <t>МБОУ СОШ № 9</t>
  </si>
  <si>
    <t>МБОУ СОШ № 7</t>
  </si>
  <si>
    <t xml:space="preserve">Фролова </t>
  </si>
  <si>
    <t xml:space="preserve">Варвара </t>
  </si>
  <si>
    <t xml:space="preserve">Петрова </t>
  </si>
  <si>
    <t>Александра</t>
  </si>
  <si>
    <t>Ковалёва</t>
  </si>
  <si>
    <t xml:space="preserve">Леус </t>
  </si>
  <si>
    <t>Демьян</t>
  </si>
  <si>
    <t>Евгеньевич</t>
  </si>
  <si>
    <t xml:space="preserve">Члены жюри: </t>
  </si>
  <si>
    <t>МАОУ гимназия №10</t>
  </si>
  <si>
    <t xml:space="preserve">Пономарёв </t>
  </si>
  <si>
    <t xml:space="preserve">Сергей </t>
  </si>
  <si>
    <t>Валерьевич</t>
  </si>
  <si>
    <t xml:space="preserve">Сенотрусова </t>
  </si>
  <si>
    <t xml:space="preserve">Виктория </t>
  </si>
  <si>
    <t xml:space="preserve">Жукова </t>
  </si>
  <si>
    <t>Екатерина</t>
  </si>
  <si>
    <t>Устьянцева</t>
  </si>
  <si>
    <t xml:space="preserve">Скворцова </t>
  </si>
  <si>
    <t>Вера</t>
  </si>
  <si>
    <t xml:space="preserve">Токарева </t>
  </si>
  <si>
    <t>Алёна</t>
  </si>
  <si>
    <t>Вычужанин</t>
  </si>
  <si>
    <t>Данил</t>
  </si>
  <si>
    <t>Андреевич</t>
  </si>
  <si>
    <t xml:space="preserve">Акманова </t>
  </si>
  <si>
    <t>Юлия</t>
  </si>
  <si>
    <t xml:space="preserve">Коршунова </t>
  </si>
  <si>
    <t xml:space="preserve">Виолетта </t>
  </si>
  <si>
    <t>Загребин</t>
  </si>
  <si>
    <t>Аркадий</t>
  </si>
  <si>
    <t>Артёмович</t>
  </si>
  <si>
    <t xml:space="preserve">Хоменкова </t>
  </si>
  <si>
    <t xml:space="preserve">Ситникова </t>
  </si>
  <si>
    <t xml:space="preserve">Бахтина </t>
  </si>
  <si>
    <t>Курчанов</t>
  </si>
  <si>
    <t>Завьялов</t>
  </si>
  <si>
    <t xml:space="preserve">Симон </t>
  </si>
  <si>
    <t>Никита</t>
  </si>
  <si>
    <t>Клепец</t>
  </si>
  <si>
    <t xml:space="preserve">Плохотникова </t>
  </si>
  <si>
    <t xml:space="preserve">Нина </t>
  </si>
  <si>
    <t xml:space="preserve">Туголукова </t>
  </si>
  <si>
    <t>Войчишина</t>
  </si>
  <si>
    <t>Игоревна</t>
  </si>
  <si>
    <t>Куклина</t>
  </si>
  <si>
    <t>Вячеславовна</t>
  </si>
  <si>
    <t>Старинцева</t>
  </si>
  <si>
    <t xml:space="preserve">Сапова </t>
  </si>
  <si>
    <t xml:space="preserve">Фёдорова </t>
  </si>
  <si>
    <t>Ярославовна</t>
  </si>
  <si>
    <t>Курбатова</t>
  </si>
  <si>
    <t>Алика</t>
  </si>
  <si>
    <t>Козынцева</t>
  </si>
  <si>
    <t>Ариадна</t>
  </si>
  <si>
    <t xml:space="preserve">Гуляев </t>
  </si>
  <si>
    <t>Барсукова</t>
  </si>
  <si>
    <t>Шубина Л.В.</t>
  </si>
  <si>
    <t>Чудина Т.В,</t>
  </si>
  <si>
    <t>Васильева В.Я.</t>
  </si>
  <si>
    <t>Шульгина Т.А.</t>
  </si>
  <si>
    <t>Ланина Т.А.</t>
  </si>
  <si>
    <t>Судакова М.Г.</t>
  </si>
  <si>
    <t>Лысая Л.В.</t>
  </si>
  <si>
    <t>Балаганская А.В.</t>
  </si>
  <si>
    <t>Устьянцева Е.В.</t>
  </si>
  <si>
    <t>Муниципального  этапа всероссийской  олимпиады школьников по   русскому языку          7 класс</t>
  </si>
  <si>
    <t>Муниципального  этапа всероссийской  олимпиады школьников по   русскому языку                 8 класс</t>
  </si>
  <si>
    <t>муниципальный этпа ВОШ по      русскому языку                9 класс</t>
  </si>
  <si>
    <t>Муниципальный этап ВОШ по  русскому языку                10 класс</t>
  </si>
  <si>
    <t>Муниципального этапа ВОШ по   русскому языку               11 класс</t>
  </si>
  <si>
    <t>«  27  » ноября 2023 года                     П Р О Т О К О Л</t>
  </si>
  <si>
    <t>«   27     » ноября 2023 года                       П Р О Т О К О Л</t>
  </si>
  <si>
    <t>«    27    » ноября 2023 года                   П Р О Т О К О Л</t>
  </si>
  <si>
    <t>«   27       » ноября 2023 года                     П Р О Т О К О Л</t>
  </si>
  <si>
    <t>27.11.</t>
  </si>
  <si>
    <t>360902</t>
  </si>
  <si>
    <t>360901</t>
  </si>
  <si>
    <t>360903</t>
  </si>
  <si>
    <t>360904</t>
  </si>
  <si>
    <t>Голдырев</t>
  </si>
  <si>
    <t>Иван</t>
  </si>
  <si>
    <t>Кириллович</t>
  </si>
  <si>
    <t>13.</t>
  </si>
  <si>
    <t>35901</t>
  </si>
  <si>
    <t>35902</t>
  </si>
  <si>
    <t>35903</t>
  </si>
  <si>
    <t>35904</t>
  </si>
  <si>
    <t>35905</t>
  </si>
  <si>
    <t>35906</t>
  </si>
  <si>
    <t>35907</t>
  </si>
  <si>
    <t>35908</t>
  </si>
  <si>
    <t>35909</t>
  </si>
  <si>
    <t>35910</t>
  </si>
  <si>
    <t>35911</t>
  </si>
  <si>
    <t>35912</t>
  </si>
  <si>
    <t>35913</t>
  </si>
  <si>
    <t>35914</t>
  </si>
  <si>
    <t>35915</t>
  </si>
  <si>
    <t>максимальное количество баллов   68</t>
  </si>
  <si>
    <t>Призёр</t>
  </si>
  <si>
    <t>Ревенко Ольга Васильевна</t>
  </si>
  <si>
    <t>ЛысаяЛюдмила Васильевна</t>
  </si>
  <si>
    <t>32722</t>
  </si>
  <si>
    <t>31709</t>
  </si>
  <si>
    <t>31705</t>
  </si>
  <si>
    <t>31707</t>
  </si>
  <si>
    <t>31703</t>
  </si>
  <si>
    <t>32721</t>
  </si>
  <si>
    <t>32717</t>
  </si>
  <si>
    <t>х</t>
  </si>
  <si>
    <t>32716</t>
  </si>
  <si>
    <t>32724</t>
  </si>
  <si>
    <t>32723</t>
  </si>
  <si>
    <t>32719</t>
  </si>
  <si>
    <t>32713</t>
  </si>
  <si>
    <t>31708</t>
  </si>
  <si>
    <t>31706</t>
  </si>
  <si>
    <t>31710</t>
  </si>
  <si>
    <t>31711</t>
  </si>
  <si>
    <t>31702</t>
  </si>
  <si>
    <t>31704</t>
  </si>
  <si>
    <t>31701</t>
  </si>
  <si>
    <t>32725</t>
  </si>
  <si>
    <t>32714</t>
  </si>
  <si>
    <t>32718</t>
  </si>
  <si>
    <t>32715</t>
  </si>
  <si>
    <t>32712</t>
  </si>
  <si>
    <t>32720</t>
  </si>
  <si>
    <t>победитель</t>
  </si>
  <si>
    <t>призер</t>
  </si>
  <si>
    <t>Васильева Мария Александровна</t>
  </si>
  <si>
    <t>Лысая Людмила Васильевна</t>
  </si>
  <si>
    <t>Шубина Людмила Васильевна</t>
  </si>
  <si>
    <t>Балаганская Анжелика Васильевна</t>
  </si>
  <si>
    <t>Васильева Виктория Яковлевна</t>
  </si>
  <si>
    <t>361002</t>
  </si>
  <si>
    <t>361009</t>
  </si>
  <si>
    <t>361006</t>
  </si>
  <si>
    <t>361003</t>
  </si>
  <si>
    <t>361001</t>
  </si>
  <si>
    <t>361011</t>
  </si>
  <si>
    <t>361012</t>
  </si>
  <si>
    <t>361005</t>
  </si>
  <si>
    <t>361010</t>
  </si>
  <si>
    <t>361014</t>
  </si>
  <si>
    <t>361007</t>
  </si>
  <si>
    <t>361004</t>
  </si>
  <si>
    <t>361013</t>
  </si>
  <si>
    <t>Саурова Наталья Викторовна</t>
  </si>
  <si>
    <t>371106</t>
  </si>
  <si>
    <t>371102</t>
  </si>
  <si>
    <t>371104</t>
  </si>
  <si>
    <t>371103</t>
  </si>
  <si>
    <t>371105</t>
  </si>
  <si>
    <t>371101</t>
  </si>
  <si>
    <t>371107</t>
  </si>
  <si>
    <t>максимальное количество баллов 61</t>
  </si>
  <si>
    <t>Устьянцева Елена Викторовна</t>
  </si>
  <si>
    <t>34824</t>
  </si>
  <si>
    <t>максимальное количество баллов 58</t>
  </si>
  <si>
    <t>34823</t>
  </si>
  <si>
    <t>33812</t>
  </si>
  <si>
    <t>33811</t>
  </si>
  <si>
    <t>34833</t>
  </si>
  <si>
    <t>33805</t>
  </si>
  <si>
    <t>34829</t>
  </si>
  <si>
    <t>33813</t>
  </si>
  <si>
    <t>33803</t>
  </si>
  <si>
    <t>33810</t>
  </si>
  <si>
    <t>33814</t>
  </si>
  <si>
    <t>33808</t>
  </si>
  <si>
    <t>33806</t>
  </si>
  <si>
    <t>33809</t>
  </si>
  <si>
    <t>34838</t>
  </si>
  <si>
    <t>34835</t>
  </si>
  <si>
    <t>34836</t>
  </si>
  <si>
    <t>34828</t>
  </si>
  <si>
    <t>34830</t>
  </si>
  <si>
    <t>34831</t>
  </si>
  <si>
    <t>33802</t>
  </si>
  <si>
    <t>33804</t>
  </si>
  <si>
    <t>33801</t>
  </si>
  <si>
    <t>33807</t>
  </si>
  <si>
    <t>34826</t>
  </si>
  <si>
    <t>34827</t>
  </si>
  <si>
    <t>34837</t>
  </si>
  <si>
    <t>34832</t>
  </si>
  <si>
    <t>34825</t>
  </si>
  <si>
    <t xml:space="preserve">максимальное количество баллов 50                </t>
  </si>
  <si>
    <t>максимальное количество баллов 61,5</t>
  </si>
  <si>
    <t>Быстрова О.В.</t>
  </si>
  <si>
    <t>Судакова Марина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</si>
</sst>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m"/>
    <numFmt numFmtId="165" formatCode="mmm\.yy"/>
  </numFmts>
  <fonts count="41">
    <font>
      <sz val="10"/>
      <name val="Arial Cyr"/>
      <charset val="134"/>
    </font>
    <font>
      <b/>
      <sz val="12"/>
      <name val="Courier New"/>
      <family val="3"/>
      <charset val="204"/>
    </font>
    <font>
      <sz val="12"/>
      <name val="Times New Roman"/>
      <family val="1"/>
      <charset val="204"/>
    </font>
    <font>
      <b/>
      <sz val="10"/>
      <name val="Arial Cyr"/>
      <charset val="13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ourier New"/>
      <family val="3"/>
      <charset val="204"/>
    </font>
    <font>
      <sz val="14"/>
      <name val="Arial Cyr"/>
      <charset val="134"/>
    </font>
    <font>
      <b/>
      <sz val="8"/>
      <name val="Times New Roman"/>
      <family val="1"/>
      <charset val="204"/>
    </font>
    <font>
      <b/>
      <sz val="12"/>
      <name val="Times New Roman CYR"/>
      <charset val="134"/>
    </font>
    <font>
      <sz val="14"/>
      <name val="Courier New"/>
      <family val="3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13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Helvetica"/>
      <family val="2"/>
    </font>
    <font>
      <sz val="11"/>
      <name val="Arial"/>
      <family val="1"/>
    </font>
    <font>
      <sz val="11"/>
      <name val="Calibri"/>
      <family val="2"/>
      <charset val="204"/>
    </font>
    <font>
      <b/>
      <sz val="12"/>
      <name val="Courier New"/>
      <family val="3"/>
      <charset val="204"/>
    </font>
    <font>
      <b/>
      <sz val="9"/>
      <name val="Courier New"/>
      <family val="3"/>
      <charset val="204"/>
    </font>
    <font>
      <sz val="9"/>
      <name val="Arial Cyr"/>
      <charset val="134"/>
    </font>
    <font>
      <sz val="9"/>
      <name val="Courier New"/>
      <family val="3"/>
      <charset val="204"/>
    </font>
    <font>
      <b/>
      <sz val="9"/>
      <name val="Times New Roman CYR"/>
      <charset val="13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name val="Arial Cyr"/>
      <charset val="134"/>
    </font>
    <font>
      <sz val="8"/>
      <name val="Calibri"/>
      <family val="2"/>
      <charset val="204"/>
    </font>
    <font>
      <b/>
      <sz val="8"/>
      <name val="Arial Cyr"/>
      <charset val="13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Arial"/>
      <family val="1"/>
    </font>
    <font>
      <b/>
      <sz val="8"/>
      <name val="Courier New"/>
      <family val="3"/>
      <charset val="204"/>
    </font>
    <font>
      <sz val="8"/>
      <name val="Courier New"/>
      <family val="3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5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/>
    <xf numFmtId="0" fontId="4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justify"/>
    </xf>
    <xf numFmtId="0" fontId="8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7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1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/>
    </xf>
    <xf numFmtId="14" fontId="1" fillId="0" borderId="0" xfId="0" applyNumberFormat="1" applyFont="1"/>
    <xf numFmtId="14" fontId="0" fillId="0" borderId="9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9" xfId="0" applyBorder="1"/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top" wrapText="1"/>
    </xf>
    <xf numFmtId="49" fontId="16" fillId="0" borderId="9" xfId="0" applyNumberFormat="1" applyFont="1" applyBorder="1" applyAlignment="1">
      <alignment horizontal="left"/>
    </xf>
    <xf numFmtId="14" fontId="15" fillId="0" borderId="9" xfId="0" applyNumberFormat="1" applyFont="1" applyBorder="1" applyAlignment="1">
      <alignment horizontal="left"/>
    </xf>
    <xf numFmtId="14" fontId="17" fillId="0" borderId="9" xfId="0" applyNumberFormat="1" applyFont="1" applyBorder="1" applyAlignment="1">
      <alignment horizontal="left"/>
    </xf>
    <xf numFmtId="0" fontId="19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14" fontId="0" fillId="0" borderId="0" xfId="0" applyNumberFormat="1" applyFont="1"/>
    <xf numFmtId="0" fontId="21" fillId="0" borderId="0" xfId="0" applyNumberFormat="1" applyFont="1"/>
    <xf numFmtId="0" fontId="21" fillId="0" borderId="0" xfId="0" applyNumberFormat="1" applyFont="1" applyAlignment="1">
      <alignment horizontal="left"/>
    </xf>
    <xf numFmtId="0" fontId="22" fillId="0" borderId="0" xfId="0" applyNumberFormat="1" applyFont="1"/>
    <xf numFmtId="0" fontId="23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justify"/>
    </xf>
    <xf numFmtId="0" fontId="25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top" wrapText="1"/>
    </xf>
    <xf numFmtId="14" fontId="27" fillId="0" borderId="9" xfId="0" applyNumberFormat="1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left"/>
    </xf>
    <xf numFmtId="0" fontId="26" fillId="0" borderId="1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top"/>
    </xf>
    <xf numFmtId="14" fontId="28" fillId="0" borderId="9" xfId="0" applyNumberFormat="1" applyFont="1" applyFill="1" applyBorder="1" applyAlignment="1">
      <alignment horizontal="left" vertical="top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center"/>
    </xf>
    <xf numFmtId="0" fontId="22" fillId="0" borderId="1" xfId="0" applyNumberFormat="1" applyFont="1" applyBorder="1"/>
    <xf numFmtId="49" fontId="22" fillId="0" borderId="9" xfId="0" applyNumberFormat="1" applyFont="1" applyBorder="1" applyAlignment="1">
      <alignment horizontal="left"/>
    </xf>
    <xf numFmtId="0" fontId="22" fillId="0" borderId="9" xfId="0" applyFont="1" applyBorder="1"/>
    <xf numFmtId="49" fontId="26" fillId="0" borderId="9" xfId="0" applyNumberFormat="1" applyFont="1" applyBorder="1" applyAlignment="1">
      <alignment horizontal="left"/>
    </xf>
    <xf numFmtId="0" fontId="26" fillId="0" borderId="9" xfId="0" applyFont="1" applyBorder="1" applyAlignment="1">
      <alignment horizontal="left" wrapText="1"/>
    </xf>
    <xf numFmtId="14" fontId="22" fillId="0" borderId="9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center" vertical="center" wrapText="1"/>
    </xf>
    <xf numFmtId="0" fontId="30" fillId="0" borderId="0" xfId="0" applyNumberFormat="1" applyFont="1"/>
    <xf numFmtId="0" fontId="30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left" vertical="center" wrapText="1"/>
    </xf>
    <xf numFmtId="0" fontId="1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0" borderId="0" xfId="0" applyNumberFormat="1" applyFont="1"/>
    <xf numFmtId="0" fontId="32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left" vertical="center" wrapText="1"/>
    </xf>
    <xf numFmtId="0" fontId="34" fillId="0" borderId="0" xfId="0" applyNumberFormat="1" applyFont="1" applyAlignment="1">
      <alignment horizontal="left"/>
    </xf>
    <xf numFmtId="0" fontId="33" fillId="0" borderId="0" xfId="0" applyNumberFormat="1" applyFont="1" applyAlignment="1">
      <alignment horizontal="left" vertical="center" wrapText="1"/>
    </xf>
    <xf numFmtId="0" fontId="33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/>
    </xf>
    <xf numFmtId="49" fontId="26" fillId="0" borderId="1" xfId="0" applyNumberFormat="1" applyFont="1" applyBorder="1" applyAlignment="1"/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/>
    </xf>
    <xf numFmtId="0" fontId="26" fillId="0" borderId="2" xfId="0" applyNumberFormat="1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left"/>
    </xf>
    <xf numFmtId="14" fontId="26" fillId="2" borderId="0" xfId="0" applyNumberFormat="1" applyFont="1" applyFill="1" applyAlignment="1">
      <alignment horizontal="left" vertical="top" wrapText="1"/>
    </xf>
    <xf numFmtId="14" fontId="26" fillId="0" borderId="11" xfId="0" applyNumberFormat="1" applyFont="1" applyBorder="1" applyAlignment="1">
      <alignment horizontal="left" vertical="center" wrapText="1"/>
    </xf>
    <xf numFmtId="165" fontId="29" fillId="0" borderId="0" xfId="0" applyNumberFormat="1" applyFont="1" applyAlignment="1">
      <alignment vertical="center" wrapText="1"/>
    </xf>
    <xf numFmtId="164" fontId="29" fillId="0" borderId="0" xfId="0" applyNumberFormat="1" applyFont="1" applyAlignment="1">
      <alignment vertical="center" wrapText="1"/>
    </xf>
    <xf numFmtId="0" fontId="29" fillId="0" borderId="0" xfId="0" applyNumberFormat="1" applyFont="1" applyAlignment="1">
      <alignment vertical="center" wrapText="1"/>
    </xf>
    <xf numFmtId="0" fontId="26" fillId="0" borderId="1" xfId="0" applyNumberFormat="1" applyFont="1" applyBorder="1" applyAlignment="1">
      <alignment vertical="top" wrapText="1"/>
    </xf>
    <xf numFmtId="0" fontId="26" fillId="0" borderId="9" xfId="0" applyFont="1" applyBorder="1" applyAlignment="1">
      <alignment wrapText="1"/>
    </xf>
    <xf numFmtId="49" fontId="26" fillId="0" borderId="1" xfId="0" applyNumberFormat="1" applyFont="1" applyBorder="1" applyAlignment="1">
      <alignment vertical="center" wrapText="1"/>
    </xf>
    <xf numFmtId="0" fontId="36" fillId="0" borderId="9" xfId="0" applyFont="1" applyFill="1" applyBorder="1" applyAlignment="1">
      <alignment horizontal="left" vertical="top"/>
    </xf>
    <xf numFmtId="14" fontId="36" fillId="0" borderId="9" xfId="0" applyNumberFormat="1" applyFont="1" applyFill="1" applyBorder="1" applyAlignment="1">
      <alignment horizontal="left" vertical="top"/>
    </xf>
    <xf numFmtId="49" fontId="26" fillId="0" borderId="1" xfId="0" applyNumberFormat="1" applyFont="1" applyBorder="1"/>
    <xf numFmtId="0" fontId="37" fillId="0" borderId="9" xfId="1" applyFont="1" applyBorder="1" applyAlignment="1">
      <alignment horizontal="left" vertical="center"/>
    </xf>
    <xf numFmtId="14" fontId="37" fillId="0" borderId="9" xfId="2" applyNumberFormat="1" applyFont="1" applyBorder="1" applyAlignment="1">
      <alignment horizontal="left"/>
    </xf>
    <xf numFmtId="14" fontId="26" fillId="0" borderId="9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/>
    </xf>
    <xf numFmtId="0" fontId="38" fillId="0" borderId="0" xfId="0" applyNumberFormat="1" applyFont="1"/>
    <xf numFmtId="0" fontId="38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justify"/>
    </xf>
    <xf numFmtId="49" fontId="12" fillId="0" borderId="1" xfId="0" applyNumberFormat="1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40" fillId="0" borderId="0" xfId="0" applyNumberFormat="1" applyFont="1" applyAlignment="1">
      <alignment horizontal="left" vertical="center" wrapText="1"/>
    </xf>
    <xf numFmtId="0" fontId="22" fillId="0" borderId="12" xfId="0" applyFont="1" applyBorder="1" applyAlignment="1">
      <alignment horizontal="left"/>
    </xf>
    <xf numFmtId="0" fontId="26" fillId="0" borderId="13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14" fontId="26" fillId="0" borderId="9" xfId="0" applyNumberFormat="1" applyFont="1" applyBorder="1" applyAlignment="1">
      <alignment horizontal="left"/>
    </xf>
    <xf numFmtId="0" fontId="22" fillId="0" borderId="9" xfId="0" applyFont="1" applyBorder="1" applyAlignment="1">
      <alignment wrapText="1"/>
    </xf>
    <xf numFmtId="14" fontId="26" fillId="2" borderId="9" xfId="0" applyNumberFormat="1" applyFont="1" applyFill="1" applyBorder="1" applyAlignment="1">
      <alignment horizontal="left" vertical="top" wrapText="1"/>
    </xf>
    <xf numFmtId="0" fontId="26" fillId="0" borderId="9" xfId="0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horizontal="left" wrapText="1"/>
    </xf>
    <xf numFmtId="14" fontId="12" fillId="0" borderId="9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6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38" fillId="0" borderId="0" xfId="0" applyNumberFormat="1" applyFont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4036.8700/&#1096;&#1082;.%20&#8470;%202_&#1047;&#1072;&#1103;&#1074;&#1082;&#1072;%20&#1085;&#1072;%20&#1091;&#1095;&#1072;&#1089;&#1090;&#1080;&#1077;%20&#1074;%20&#1052;&#1069;%20&#1042;&#1089;&#1054;&#1064;_&#1056;&#1091;&#1089;&#1089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H4" t="str">
            <v>Да</v>
          </cell>
          <cell r="J4" t="str">
            <v>Да</v>
          </cell>
          <cell r="N4" t="str">
            <v>город Ачинск</v>
          </cell>
        </row>
        <row r="5">
          <cell r="B5">
            <v>6</v>
          </cell>
          <cell r="H5" t="str">
            <v>Нет</v>
          </cell>
          <cell r="J5" t="str">
            <v>Нет</v>
          </cell>
          <cell r="N5" t="str">
            <v>город Боготол</v>
          </cell>
        </row>
        <row r="6">
          <cell r="B6">
            <v>7</v>
          </cell>
          <cell r="N6" t="str">
            <v>город Бородино</v>
          </cell>
        </row>
        <row r="7">
          <cell r="B7">
            <v>8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workbookViewId="0">
      <selection activeCell="I19" sqref="I19"/>
    </sheetView>
  </sheetViews>
  <sheetFormatPr defaultColWidth="9" defaultRowHeight="12.75"/>
  <cols>
    <col min="1" max="1" width="9.5703125" customWidth="1"/>
    <col min="2" max="2" width="5.140625" customWidth="1"/>
    <col min="3" max="3" width="14.85546875" customWidth="1"/>
    <col min="4" max="4" width="15.5703125" customWidth="1"/>
    <col min="5" max="5" width="17.42578125" customWidth="1"/>
    <col min="6" max="6" width="13.28515625" customWidth="1"/>
    <col min="7" max="7" width="13.42578125" style="115" customWidth="1"/>
    <col min="8" max="11" width="4" customWidth="1"/>
    <col min="12" max="12" width="4.85546875" customWidth="1"/>
    <col min="13" max="13" width="4" customWidth="1"/>
    <col min="14" max="14" width="4.28515625" customWidth="1"/>
    <col min="15" max="24" width="4" hidden="1" customWidth="1"/>
    <col min="25" max="25" width="8.42578125" customWidth="1"/>
    <col min="26" max="26" width="15.5703125" customWidth="1"/>
    <col min="27" max="27" width="43.140625" customWidth="1"/>
  </cols>
  <sheetData>
    <row r="1" spans="1:27" ht="16.5">
      <c r="A1" s="27">
        <v>45257</v>
      </c>
      <c r="B1" s="27" t="s">
        <v>245</v>
      </c>
      <c r="C1" s="1">
        <v>2023</v>
      </c>
      <c r="D1" s="1"/>
      <c r="E1" s="1"/>
      <c r="F1" s="2"/>
    </row>
    <row r="2" spans="1:27" ht="18.75">
      <c r="A2" s="20"/>
      <c r="B2" s="12"/>
      <c r="C2" s="12"/>
      <c r="D2" s="12"/>
    </row>
    <row r="3" spans="1:27" ht="16.5">
      <c r="A3" s="138" t="s">
        <v>236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7" ht="15.75">
      <c r="A4" s="14"/>
      <c r="B4" s="14"/>
      <c r="C4" s="14"/>
      <c r="D4" s="14"/>
    </row>
    <row r="5" spans="1:27" ht="21.7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4</v>
      </c>
      <c r="F5" s="130" t="s">
        <v>5</v>
      </c>
      <c r="G5" s="130" t="s">
        <v>6</v>
      </c>
      <c r="H5" s="130" t="s">
        <v>359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  <c r="Y5" s="130" t="s">
        <v>7</v>
      </c>
      <c r="Z5" s="130" t="s">
        <v>8</v>
      </c>
      <c r="AA5" s="130" t="s">
        <v>9</v>
      </c>
    </row>
    <row r="6" spans="1:27" ht="18.75" customHeight="1">
      <c r="A6" s="131"/>
      <c r="B6" s="131"/>
      <c r="C6" s="131"/>
      <c r="D6" s="131"/>
      <c r="E6" s="131"/>
      <c r="F6" s="131"/>
      <c r="G6" s="131"/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31"/>
      <c r="Z6" s="131"/>
      <c r="AA6" s="131"/>
    </row>
    <row r="7" spans="1:27" ht="26.25" customHeight="1">
      <c r="A7" s="131"/>
      <c r="B7" s="131"/>
      <c r="C7" s="131"/>
      <c r="D7" s="131"/>
      <c r="E7" s="131"/>
      <c r="F7" s="131"/>
      <c r="G7" s="131"/>
      <c r="H7" s="130" t="s">
        <v>10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4"/>
      <c r="Y7" s="131"/>
      <c r="Z7" s="131"/>
      <c r="AA7" s="131"/>
    </row>
    <row r="8" spans="1:27" ht="16.5" customHeight="1">
      <c r="A8" s="131"/>
      <c r="B8" s="131"/>
      <c r="C8" s="131"/>
      <c r="D8" s="131"/>
      <c r="E8" s="131"/>
      <c r="F8" s="131"/>
      <c r="G8" s="131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1"/>
      <c r="Z8" s="131"/>
      <c r="AA8" s="131"/>
    </row>
    <row r="9" spans="1:27" ht="18.75">
      <c r="A9" s="132"/>
      <c r="B9" s="132"/>
      <c r="C9" s="132"/>
      <c r="D9" s="132"/>
      <c r="E9" s="132"/>
      <c r="F9" s="132"/>
      <c r="G9" s="132"/>
      <c r="H9" s="21">
        <v>1</v>
      </c>
      <c r="I9" s="21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11</v>
      </c>
      <c r="P9" s="21">
        <v>12</v>
      </c>
      <c r="Q9" s="21">
        <v>13</v>
      </c>
      <c r="R9" s="21">
        <v>14</v>
      </c>
      <c r="S9" s="21">
        <v>15</v>
      </c>
      <c r="T9" s="21">
        <v>16</v>
      </c>
      <c r="U9" s="21">
        <v>17</v>
      </c>
      <c r="V9" s="21">
        <v>18</v>
      </c>
      <c r="W9" s="21">
        <v>19</v>
      </c>
      <c r="X9" s="21">
        <v>20</v>
      </c>
      <c r="Y9" s="132"/>
      <c r="Z9" s="132"/>
      <c r="AA9" s="132"/>
    </row>
    <row r="10" spans="1:27" s="11" customFormat="1" ht="15.75">
      <c r="A10" s="16" t="s">
        <v>293</v>
      </c>
      <c r="B10" s="22">
        <v>1</v>
      </c>
      <c r="C10" s="29" t="s">
        <v>57</v>
      </c>
      <c r="D10" s="30" t="s">
        <v>58</v>
      </c>
      <c r="E10" s="29" t="s">
        <v>59</v>
      </c>
      <c r="F10" s="28">
        <v>40153</v>
      </c>
      <c r="G10" s="33">
        <v>4</v>
      </c>
      <c r="H10" s="22">
        <v>6</v>
      </c>
      <c r="I10" s="22">
        <v>0</v>
      </c>
      <c r="J10" s="22">
        <v>3</v>
      </c>
      <c r="K10" s="22">
        <v>1</v>
      </c>
      <c r="L10" s="22">
        <v>3</v>
      </c>
      <c r="M10" s="22">
        <v>8</v>
      </c>
      <c r="N10" s="22">
        <v>1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>
        <f>SUM(H10:N10)</f>
        <v>22</v>
      </c>
      <c r="Z10" s="22"/>
      <c r="AA10" s="24"/>
    </row>
    <row r="11" spans="1:27" s="11" customFormat="1" ht="15.75">
      <c r="A11" s="16" t="s">
        <v>283</v>
      </c>
      <c r="B11" s="22">
        <v>2</v>
      </c>
      <c r="C11" s="29" t="s">
        <v>60</v>
      </c>
      <c r="D11" s="29" t="s">
        <v>61</v>
      </c>
      <c r="E11" s="29" t="s">
        <v>62</v>
      </c>
      <c r="F11" s="28">
        <v>40199</v>
      </c>
      <c r="G11" s="33">
        <v>4</v>
      </c>
      <c r="H11" s="22">
        <v>4</v>
      </c>
      <c r="I11" s="22">
        <v>0</v>
      </c>
      <c r="J11" s="22">
        <v>0</v>
      </c>
      <c r="K11" s="22">
        <v>3</v>
      </c>
      <c r="L11" s="22">
        <v>1</v>
      </c>
      <c r="M11" s="22">
        <v>8</v>
      </c>
      <c r="N11" s="22">
        <v>1.2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>
        <f t="shared" ref="Y11:Y34" si="0">SUM(H11:N11)</f>
        <v>17.2</v>
      </c>
      <c r="Z11" s="22"/>
      <c r="AA11" s="24"/>
    </row>
    <row r="12" spans="1:27" ht="17.25" customHeight="1">
      <c r="A12" s="3" t="s">
        <v>282</v>
      </c>
      <c r="B12" s="22">
        <v>3</v>
      </c>
      <c r="C12" s="29" t="s">
        <v>63</v>
      </c>
      <c r="D12" s="30" t="s">
        <v>24</v>
      </c>
      <c r="E12" s="29" t="s">
        <v>62</v>
      </c>
      <c r="F12" s="28">
        <v>40345</v>
      </c>
      <c r="G12" s="33">
        <v>4</v>
      </c>
      <c r="H12" s="23">
        <v>11</v>
      </c>
      <c r="I12" s="23">
        <v>1</v>
      </c>
      <c r="J12" s="23">
        <v>3</v>
      </c>
      <c r="K12" s="23">
        <v>1</v>
      </c>
      <c r="L12" s="23">
        <v>3</v>
      </c>
      <c r="M12" s="23">
        <v>7</v>
      </c>
      <c r="N12" s="23">
        <v>0.5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2">
        <f t="shared" si="0"/>
        <v>26.5</v>
      </c>
      <c r="Z12" s="4" t="s">
        <v>300</v>
      </c>
      <c r="AA12" s="5" t="s">
        <v>304</v>
      </c>
    </row>
    <row r="13" spans="1:27" ht="15.75">
      <c r="A13" s="3" t="s">
        <v>276</v>
      </c>
      <c r="B13" s="22">
        <v>4</v>
      </c>
      <c r="C13" s="29" t="s">
        <v>64</v>
      </c>
      <c r="D13" s="29" t="s">
        <v>30</v>
      </c>
      <c r="E13" s="29" t="s">
        <v>62</v>
      </c>
      <c r="F13" s="28">
        <v>40415</v>
      </c>
      <c r="G13" s="34">
        <v>4</v>
      </c>
      <c r="H13" s="23">
        <v>12</v>
      </c>
      <c r="I13" s="23">
        <v>2</v>
      </c>
      <c r="J13" s="23">
        <v>0</v>
      </c>
      <c r="K13" s="23">
        <v>2</v>
      </c>
      <c r="L13" s="23">
        <v>3</v>
      </c>
      <c r="M13" s="23">
        <v>6</v>
      </c>
      <c r="N13" s="23">
        <v>1.5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2">
        <f t="shared" si="0"/>
        <v>26.5</v>
      </c>
      <c r="Z13" s="4" t="s">
        <v>300</v>
      </c>
      <c r="AA13" s="5" t="s">
        <v>305</v>
      </c>
    </row>
    <row r="14" spans="1:27" ht="18" customHeight="1">
      <c r="A14" s="3" t="s">
        <v>286</v>
      </c>
      <c r="B14" s="22">
        <v>5</v>
      </c>
      <c r="C14" s="29" t="s">
        <v>65</v>
      </c>
      <c r="D14" s="30" t="s">
        <v>66</v>
      </c>
      <c r="E14" s="29" t="s">
        <v>67</v>
      </c>
      <c r="F14" s="28">
        <v>40221</v>
      </c>
      <c r="G14" s="34">
        <v>4</v>
      </c>
      <c r="H14" s="23">
        <v>12</v>
      </c>
      <c r="I14" s="23">
        <v>1</v>
      </c>
      <c r="J14" s="23">
        <v>0</v>
      </c>
      <c r="K14" s="4" t="s">
        <v>280</v>
      </c>
      <c r="L14" s="4" t="s">
        <v>280</v>
      </c>
      <c r="M14" s="23">
        <v>8</v>
      </c>
      <c r="N14" s="4" t="s">
        <v>280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2">
        <f t="shared" si="0"/>
        <v>21</v>
      </c>
      <c r="Z14" s="23"/>
      <c r="AA14" s="25"/>
    </row>
    <row r="15" spans="1:27" ht="15.75">
      <c r="A15" s="3" t="s">
        <v>274</v>
      </c>
      <c r="B15" s="22">
        <v>6</v>
      </c>
      <c r="C15" s="29" t="s">
        <v>68</v>
      </c>
      <c r="D15" s="29" t="s">
        <v>69</v>
      </c>
      <c r="E15" s="29" t="s">
        <v>70</v>
      </c>
      <c r="F15" s="28">
        <v>40298</v>
      </c>
      <c r="G15" s="34">
        <v>4</v>
      </c>
      <c r="H15" s="23">
        <v>11</v>
      </c>
      <c r="I15" s="23">
        <v>0</v>
      </c>
      <c r="J15" s="23">
        <v>0</v>
      </c>
      <c r="K15" s="23">
        <v>5</v>
      </c>
      <c r="L15" s="23">
        <v>3</v>
      </c>
      <c r="M15" s="23">
        <v>6</v>
      </c>
      <c r="N15" s="23">
        <v>0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2">
        <f t="shared" si="0"/>
        <v>25</v>
      </c>
      <c r="Z15" s="23"/>
      <c r="AA15" s="25"/>
    </row>
    <row r="16" spans="1:27" ht="15.75">
      <c r="A16" s="3" t="s">
        <v>287</v>
      </c>
      <c r="B16" s="22">
        <v>7</v>
      </c>
      <c r="C16" s="29" t="s">
        <v>71</v>
      </c>
      <c r="D16" s="29" t="s">
        <v>61</v>
      </c>
      <c r="E16" s="29" t="s">
        <v>59</v>
      </c>
      <c r="F16" s="28">
        <v>40127</v>
      </c>
      <c r="G16" s="34">
        <v>4</v>
      </c>
      <c r="H16" s="23">
        <v>10</v>
      </c>
      <c r="I16" s="23">
        <v>0</v>
      </c>
      <c r="J16" s="23">
        <v>0</v>
      </c>
      <c r="K16" s="23">
        <v>5</v>
      </c>
      <c r="L16" s="23">
        <v>3</v>
      </c>
      <c r="M16" s="23">
        <v>7</v>
      </c>
      <c r="N16" s="23">
        <v>1.5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2">
        <f t="shared" si="0"/>
        <v>26.5</v>
      </c>
      <c r="Z16" s="4" t="s">
        <v>300</v>
      </c>
      <c r="AA16" s="17" t="s">
        <v>304</v>
      </c>
    </row>
    <row r="17" spans="1:27" ht="15.75">
      <c r="A17" s="3" t="s">
        <v>275</v>
      </c>
      <c r="B17" s="22">
        <v>8</v>
      </c>
      <c r="C17" s="29" t="s">
        <v>72</v>
      </c>
      <c r="D17" s="30" t="s">
        <v>52</v>
      </c>
      <c r="E17" s="29" t="s">
        <v>62</v>
      </c>
      <c r="F17" s="28">
        <v>40248</v>
      </c>
      <c r="G17" s="34">
        <v>4</v>
      </c>
      <c r="H17" s="23">
        <v>7</v>
      </c>
      <c r="I17" s="23">
        <v>3</v>
      </c>
      <c r="J17" s="23">
        <v>0</v>
      </c>
      <c r="K17" s="23">
        <v>5</v>
      </c>
      <c r="L17" s="23">
        <v>2</v>
      </c>
      <c r="M17" s="23">
        <v>2</v>
      </c>
      <c r="N17" s="23">
        <v>1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2">
        <f t="shared" si="0"/>
        <v>20</v>
      </c>
      <c r="Z17" s="23"/>
      <c r="AA17" s="26"/>
    </row>
    <row r="18" spans="1:27" ht="15.75" customHeight="1">
      <c r="A18" s="3" t="s">
        <v>297</v>
      </c>
      <c r="B18" s="22">
        <v>9</v>
      </c>
      <c r="C18" s="35" t="s">
        <v>100</v>
      </c>
      <c r="D18" s="35" t="s">
        <v>90</v>
      </c>
      <c r="E18" s="35" t="s">
        <v>101</v>
      </c>
      <c r="F18" s="36">
        <v>40321</v>
      </c>
      <c r="G18" s="116">
        <v>5</v>
      </c>
      <c r="H18" s="23">
        <v>11</v>
      </c>
      <c r="I18" s="23">
        <v>4</v>
      </c>
      <c r="J18" s="23">
        <v>3</v>
      </c>
      <c r="K18" s="23">
        <v>3</v>
      </c>
      <c r="L18" s="23">
        <v>3.5</v>
      </c>
      <c r="M18" s="23">
        <v>8</v>
      </c>
      <c r="N18" s="23">
        <v>2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2">
        <f t="shared" si="0"/>
        <v>34.5</v>
      </c>
      <c r="Z18" s="4" t="s">
        <v>299</v>
      </c>
      <c r="AA18" s="5" t="s">
        <v>303</v>
      </c>
    </row>
    <row r="19" spans="1:27" ht="15.75">
      <c r="A19" s="3" t="s">
        <v>285</v>
      </c>
      <c r="B19" s="22">
        <v>10</v>
      </c>
      <c r="C19" s="35" t="s">
        <v>102</v>
      </c>
      <c r="D19" s="35" t="s">
        <v>103</v>
      </c>
      <c r="E19" s="35" t="s">
        <v>25</v>
      </c>
      <c r="F19" s="36">
        <v>40171</v>
      </c>
      <c r="G19" s="116">
        <v>5</v>
      </c>
      <c r="H19" s="23">
        <v>9</v>
      </c>
      <c r="I19" s="23">
        <v>2</v>
      </c>
      <c r="J19" s="23">
        <v>3</v>
      </c>
      <c r="K19" s="23">
        <v>3</v>
      </c>
      <c r="L19" s="23">
        <v>0</v>
      </c>
      <c r="M19" s="23">
        <v>0</v>
      </c>
      <c r="N19" s="23">
        <v>0.6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2">
        <f t="shared" si="0"/>
        <v>17.600000000000001</v>
      </c>
      <c r="Z19" s="23"/>
      <c r="AA19" s="26"/>
    </row>
    <row r="20" spans="1:27" ht="15.75">
      <c r="A20" s="3" t="s">
        <v>296</v>
      </c>
      <c r="B20" s="22">
        <v>11</v>
      </c>
      <c r="C20" s="35" t="s">
        <v>104</v>
      </c>
      <c r="D20" s="35" t="s">
        <v>61</v>
      </c>
      <c r="E20" s="35" t="s">
        <v>31</v>
      </c>
      <c r="F20" s="36">
        <v>40493</v>
      </c>
      <c r="G20" s="116">
        <v>5</v>
      </c>
      <c r="H20" s="23">
        <v>9</v>
      </c>
      <c r="I20" s="23">
        <v>1</v>
      </c>
      <c r="J20" s="23">
        <v>3</v>
      </c>
      <c r="K20" s="23">
        <v>0</v>
      </c>
      <c r="L20" s="4" t="s">
        <v>280</v>
      </c>
      <c r="M20" s="23">
        <v>5</v>
      </c>
      <c r="N20" s="4" t="s">
        <v>280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2">
        <f t="shared" si="0"/>
        <v>18</v>
      </c>
      <c r="Z20" s="23"/>
      <c r="AA20" s="25"/>
    </row>
    <row r="21" spans="1:27" ht="15.75">
      <c r="A21" s="3" t="s">
        <v>284</v>
      </c>
      <c r="B21" s="22">
        <v>12</v>
      </c>
      <c r="C21" s="35" t="s">
        <v>105</v>
      </c>
      <c r="D21" s="35" t="s">
        <v>106</v>
      </c>
      <c r="E21" s="35" t="s">
        <v>107</v>
      </c>
      <c r="F21" s="36">
        <v>40190</v>
      </c>
      <c r="G21" s="116">
        <v>5</v>
      </c>
      <c r="H21" s="23">
        <v>5</v>
      </c>
      <c r="I21" s="23">
        <v>0</v>
      </c>
      <c r="J21" s="23">
        <v>0</v>
      </c>
      <c r="K21" s="23">
        <v>1</v>
      </c>
      <c r="L21" s="4" t="s">
        <v>280</v>
      </c>
      <c r="M21" s="23">
        <v>3</v>
      </c>
      <c r="N21" s="23">
        <v>0.2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2">
        <f t="shared" si="0"/>
        <v>9.1999999999999993</v>
      </c>
      <c r="Z21" s="4"/>
      <c r="AA21" s="5"/>
    </row>
    <row r="22" spans="1:27" ht="15.75">
      <c r="A22" s="3" t="s">
        <v>279</v>
      </c>
      <c r="B22" s="22">
        <v>13</v>
      </c>
      <c r="C22" s="35" t="s">
        <v>108</v>
      </c>
      <c r="D22" s="35" t="s">
        <v>109</v>
      </c>
      <c r="E22" s="35" t="s">
        <v>47</v>
      </c>
      <c r="F22" s="36">
        <v>40259</v>
      </c>
      <c r="G22" s="116">
        <v>5</v>
      </c>
      <c r="H22" s="23">
        <v>7</v>
      </c>
      <c r="I22" s="23">
        <v>0</v>
      </c>
      <c r="J22" s="23">
        <v>0</v>
      </c>
      <c r="K22" s="23">
        <v>2</v>
      </c>
      <c r="L22" s="4" t="s">
        <v>280</v>
      </c>
      <c r="M22" s="23">
        <v>0</v>
      </c>
      <c r="N22" s="23">
        <v>1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2">
        <f t="shared" si="0"/>
        <v>10</v>
      </c>
      <c r="Z22" s="4"/>
      <c r="AA22" s="5"/>
    </row>
    <row r="23" spans="1:27" ht="15.75">
      <c r="A23" s="3" t="s">
        <v>298</v>
      </c>
      <c r="B23" s="22">
        <v>14</v>
      </c>
      <c r="C23" s="35" t="s">
        <v>110</v>
      </c>
      <c r="D23" s="35" t="s">
        <v>111</v>
      </c>
      <c r="E23" s="35" t="s">
        <v>34</v>
      </c>
      <c r="F23" s="36">
        <v>40449</v>
      </c>
      <c r="G23" s="116">
        <v>5</v>
      </c>
      <c r="H23" s="23">
        <v>4</v>
      </c>
      <c r="I23" s="23">
        <v>1</v>
      </c>
      <c r="J23" s="23">
        <v>0</v>
      </c>
      <c r="K23" s="23">
        <v>0</v>
      </c>
      <c r="L23" s="23">
        <v>2</v>
      </c>
      <c r="M23" s="23">
        <v>7</v>
      </c>
      <c r="N23" s="23">
        <v>0.4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2">
        <f t="shared" si="0"/>
        <v>14.4</v>
      </c>
      <c r="Z23" s="4"/>
      <c r="AA23" s="5"/>
    </row>
    <row r="24" spans="1:27" ht="15.75">
      <c r="A24" s="3" t="s">
        <v>295</v>
      </c>
      <c r="B24" s="22">
        <v>15</v>
      </c>
      <c r="C24" s="35" t="s">
        <v>112</v>
      </c>
      <c r="D24" s="35" t="s">
        <v>49</v>
      </c>
      <c r="E24" s="35" t="s">
        <v>113</v>
      </c>
      <c r="F24" s="36">
        <v>40310</v>
      </c>
      <c r="G24" s="116">
        <v>5</v>
      </c>
      <c r="H24" s="23">
        <v>4</v>
      </c>
      <c r="I24" s="23">
        <v>0</v>
      </c>
      <c r="J24" s="23">
        <v>0</v>
      </c>
      <c r="K24" s="23">
        <v>2</v>
      </c>
      <c r="L24" s="23">
        <v>3</v>
      </c>
      <c r="M24" s="23">
        <v>5</v>
      </c>
      <c r="N24" s="23">
        <v>1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2">
        <f t="shared" si="0"/>
        <v>15</v>
      </c>
      <c r="Z24" s="23"/>
      <c r="AA24" s="25"/>
    </row>
    <row r="25" spans="1:27" ht="15.75">
      <c r="A25" s="3" t="s">
        <v>281</v>
      </c>
      <c r="B25" s="22">
        <v>16</v>
      </c>
      <c r="C25" s="35" t="s">
        <v>114</v>
      </c>
      <c r="D25" s="35" t="s">
        <v>115</v>
      </c>
      <c r="E25" s="35" t="s">
        <v>28</v>
      </c>
      <c r="F25" s="36">
        <v>40255</v>
      </c>
      <c r="G25" s="116">
        <v>5</v>
      </c>
      <c r="H25" s="23">
        <v>8</v>
      </c>
      <c r="I25" s="23">
        <v>0</v>
      </c>
      <c r="J25" s="23">
        <v>3</v>
      </c>
      <c r="K25" s="23">
        <v>0</v>
      </c>
      <c r="L25" s="23">
        <v>3</v>
      </c>
      <c r="M25" s="23">
        <v>0</v>
      </c>
      <c r="N25" s="23">
        <v>0.6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2">
        <f t="shared" si="0"/>
        <v>14.6</v>
      </c>
      <c r="Z25" s="23"/>
      <c r="AA25" s="25"/>
    </row>
    <row r="26" spans="1:27" ht="15.75">
      <c r="A26" s="3" t="s">
        <v>291</v>
      </c>
      <c r="B26" s="22">
        <v>17</v>
      </c>
      <c r="C26" s="29" t="s">
        <v>146</v>
      </c>
      <c r="D26" s="29" t="s">
        <v>24</v>
      </c>
      <c r="E26" s="29" t="s">
        <v>147</v>
      </c>
      <c r="F26" s="37">
        <v>40162</v>
      </c>
      <c r="G26" s="116">
        <v>7</v>
      </c>
      <c r="H26" s="23">
        <v>11</v>
      </c>
      <c r="I26" s="23">
        <v>0</v>
      </c>
      <c r="J26" s="23">
        <v>0</v>
      </c>
      <c r="K26" s="23">
        <v>3</v>
      </c>
      <c r="L26" s="23">
        <v>3</v>
      </c>
      <c r="M26" s="23">
        <v>8</v>
      </c>
      <c r="N26" s="23">
        <v>1.5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2">
        <f t="shared" si="0"/>
        <v>26.5</v>
      </c>
      <c r="Z26" s="4" t="s">
        <v>300</v>
      </c>
      <c r="AA26" s="5" t="s">
        <v>302</v>
      </c>
    </row>
    <row r="27" spans="1:27" ht="15.75">
      <c r="A27" s="3" t="s">
        <v>277</v>
      </c>
      <c r="B27" s="22">
        <v>18</v>
      </c>
      <c r="C27" s="29" t="s">
        <v>148</v>
      </c>
      <c r="D27" s="29" t="s">
        <v>149</v>
      </c>
      <c r="E27" s="29" t="s">
        <v>107</v>
      </c>
      <c r="F27" s="37">
        <v>40302</v>
      </c>
      <c r="G27" s="33">
        <v>7</v>
      </c>
      <c r="H27" s="23">
        <v>12</v>
      </c>
      <c r="I27" s="23">
        <v>3</v>
      </c>
      <c r="J27" s="23">
        <v>0</v>
      </c>
      <c r="K27" s="23">
        <v>2</v>
      </c>
      <c r="L27" s="23">
        <v>5</v>
      </c>
      <c r="M27" s="23">
        <v>8</v>
      </c>
      <c r="N27" s="23">
        <v>0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2">
        <f t="shared" si="0"/>
        <v>30</v>
      </c>
      <c r="Z27" s="4" t="s">
        <v>300</v>
      </c>
      <c r="AA27" s="5" t="s">
        <v>302</v>
      </c>
    </row>
    <row r="28" spans="1:27" ht="15.75">
      <c r="A28" s="3" t="s">
        <v>292</v>
      </c>
      <c r="B28" s="22">
        <v>19</v>
      </c>
      <c r="C28" s="29" t="s">
        <v>150</v>
      </c>
      <c r="D28" s="29" t="s">
        <v>151</v>
      </c>
      <c r="E28" s="29" t="s">
        <v>56</v>
      </c>
      <c r="F28" s="37">
        <v>40498</v>
      </c>
      <c r="G28" s="116">
        <v>7</v>
      </c>
      <c r="H28" s="23">
        <v>11</v>
      </c>
      <c r="I28" s="23">
        <v>0</v>
      </c>
      <c r="J28" s="23">
        <v>0</v>
      </c>
      <c r="K28" s="23">
        <v>3</v>
      </c>
      <c r="L28" s="23">
        <v>1</v>
      </c>
      <c r="M28" s="23">
        <v>6</v>
      </c>
      <c r="N28" s="23">
        <v>0.4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2">
        <f t="shared" si="0"/>
        <v>21.4</v>
      </c>
      <c r="Z28" s="23"/>
      <c r="AA28" s="23"/>
    </row>
    <row r="29" spans="1:27" ht="15.75">
      <c r="A29" s="3" t="s">
        <v>290</v>
      </c>
      <c r="B29" s="22">
        <v>20</v>
      </c>
      <c r="C29" s="29" t="s">
        <v>152</v>
      </c>
      <c r="D29" s="29" t="s">
        <v>153</v>
      </c>
      <c r="E29" s="29" t="s">
        <v>28</v>
      </c>
      <c r="F29" s="37">
        <v>40223</v>
      </c>
      <c r="G29" s="33">
        <v>7</v>
      </c>
      <c r="H29" s="23">
        <v>3</v>
      </c>
      <c r="I29" s="23">
        <v>1</v>
      </c>
      <c r="J29" s="23">
        <v>3</v>
      </c>
      <c r="K29" s="23">
        <v>1</v>
      </c>
      <c r="L29" s="23">
        <v>1</v>
      </c>
      <c r="M29" s="23">
        <v>6</v>
      </c>
      <c r="N29" s="23">
        <v>0.8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2">
        <f t="shared" si="0"/>
        <v>15.8</v>
      </c>
      <c r="Z29" s="23"/>
      <c r="AA29" s="23"/>
    </row>
    <row r="30" spans="1:27" ht="15.75">
      <c r="A30" s="3" t="s">
        <v>278</v>
      </c>
      <c r="B30" s="22">
        <v>21</v>
      </c>
      <c r="C30" s="29" t="s">
        <v>219</v>
      </c>
      <c r="D30" s="29" t="s">
        <v>82</v>
      </c>
      <c r="E30" s="29" t="s">
        <v>220</v>
      </c>
      <c r="F30" s="28">
        <v>40312</v>
      </c>
      <c r="G30" s="117">
        <v>10</v>
      </c>
      <c r="H30" s="23">
        <v>9</v>
      </c>
      <c r="I30" s="23">
        <v>4</v>
      </c>
      <c r="J30" s="23">
        <v>3</v>
      </c>
      <c r="K30" s="23">
        <v>3</v>
      </c>
      <c r="L30" s="23">
        <v>1</v>
      </c>
      <c r="M30" s="23">
        <v>9</v>
      </c>
      <c r="N30" s="23">
        <v>1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2">
        <f t="shared" si="0"/>
        <v>30</v>
      </c>
      <c r="Z30" s="4" t="s">
        <v>300</v>
      </c>
      <c r="AA30" s="4" t="s">
        <v>301</v>
      </c>
    </row>
    <row r="31" spans="1:27" ht="15.75">
      <c r="A31" s="3" t="s">
        <v>288</v>
      </c>
      <c r="B31" s="22">
        <v>22</v>
      </c>
      <c r="C31" s="29" t="s">
        <v>221</v>
      </c>
      <c r="D31" s="29" t="s">
        <v>222</v>
      </c>
      <c r="E31" s="29" t="s">
        <v>216</v>
      </c>
      <c r="F31" s="28">
        <v>40303</v>
      </c>
      <c r="G31" s="117">
        <v>10</v>
      </c>
      <c r="H31" s="23">
        <v>11</v>
      </c>
      <c r="I31" s="23">
        <v>1</v>
      </c>
      <c r="J31" s="23">
        <v>3</v>
      </c>
      <c r="K31" s="23">
        <v>3</v>
      </c>
      <c r="L31" s="23">
        <v>3</v>
      </c>
      <c r="M31" s="23">
        <v>8</v>
      </c>
      <c r="N31" s="23">
        <v>1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2">
        <f t="shared" si="0"/>
        <v>30</v>
      </c>
      <c r="Z31" s="4" t="s">
        <v>300</v>
      </c>
      <c r="AA31" s="4" t="s">
        <v>301</v>
      </c>
    </row>
    <row r="32" spans="1:27" ht="15.75">
      <c r="A32" s="3" t="s">
        <v>294</v>
      </c>
      <c r="B32" s="22">
        <v>23</v>
      </c>
      <c r="C32" s="29" t="s">
        <v>223</v>
      </c>
      <c r="D32" s="29" t="s">
        <v>224</v>
      </c>
      <c r="E32" s="29" t="s">
        <v>22</v>
      </c>
      <c r="F32" s="28">
        <v>40600</v>
      </c>
      <c r="G32" s="117">
        <v>10</v>
      </c>
      <c r="H32" s="23">
        <v>5</v>
      </c>
      <c r="I32" s="23">
        <v>0</v>
      </c>
      <c r="J32" s="23">
        <v>0</v>
      </c>
      <c r="K32" s="23">
        <v>3</v>
      </c>
      <c r="L32" s="23">
        <v>2</v>
      </c>
      <c r="M32" s="23">
        <v>8</v>
      </c>
      <c r="N32" s="4" t="s">
        <v>280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2">
        <f t="shared" si="0"/>
        <v>18</v>
      </c>
      <c r="Z32" s="23"/>
      <c r="AA32" s="23"/>
    </row>
    <row r="33" spans="1:27" ht="15.75">
      <c r="A33" s="3" t="s">
        <v>273</v>
      </c>
      <c r="B33" s="22">
        <v>24</v>
      </c>
      <c r="C33" s="29" t="s">
        <v>225</v>
      </c>
      <c r="D33" s="29" t="s">
        <v>251</v>
      </c>
      <c r="E33" s="29" t="s">
        <v>163</v>
      </c>
      <c r="F33" s="28">
        <v>40366</v>
      </c>
      <c r="G33" s="117">
        <v>10</v>
      </c>
      <c r="H33" s="23">
        <v>11</v>
      </c>
      <c r="I33" s="23">
        <v>1</v>
      </c>
      <c r="J33" s="23">
        <v>0</v>
      </c>
      <c r="K33" s="23">
        <v>5</v>
      </c>
      <c r="L33" s="23">
        <v>3.5</v>
      </c>
      <c r="M33" s="23">
        <v>9</v>
      </c>
      <c r="N33" s="23">
        <v>3.6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>
        <f t="shared" si="0"/>
        <v>33.1</v>
      </c>
      <c r="Z33" s="4" t="s">
        <v>300</v>
      </c>
      <c r="AA33" s="4" t="s">
        <v>301</v>
      </c>
    </row>
    <row r="34" spans="1:27" ht="15.75">
      <c r="A34" s="3" t="s">
        <v>289</v>
      </c>
      <c r="B34" s="22">
        <v>25</v>
      </c>
      <c r="C34" s="29" t="s">
        <v>226</v>
      </c>
      <c r="D34" s="29" t="s">
        <v>118</v>
      </c>
      <c r="E34" s="29" t="s">
        <v>34</v>
      </c>
      <c r="F34" s="28">
        <v>40268</v>
      </c>
      <c r="G34" s="117">
        <v>10</v>
      </c>
      <c r="H34" s="23">
        <v>11</v>
      </c>
      <c r="I34" s="23">
        <v>3</v>
      </c>
      <c r="J34" s="23">
        <v>3</v>
      </c>
      <c r="K34" s="23">
        <v>5</v>
      </c>
      <c r="L34" s="23">
        <v>4</v>
      </c>
      <c r="M34" s="23">
        <v>7</v>
      </c>
      <c r="N34" s="23">
        <v>1.5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2">
        <f t="shared" si="0"/>
        <v>34.5</v>
      </c>
      <c r="Z34" s="4" t="s">
        <v>299</v>
      </c>
      <c r="AA34" s="4" t="s">
        <v>301</v>
      </c>
    </row>
    <row r="35" spans="1:27">
      <c r="E35" s="6"/>
      <c r="F35" s="6"/>
    </row>
    <row r="36" spans="1:27">
      <c r="E36" s="8"/>
      <c r="F36" s="6"/>
    </row>
    <row r="37" spans="1:27" ht="15.75">
      <c r="E37" t="s">
        <v>11</v>
      </c>
      <c r="F37" s="9"/>
      <c r="G37" s="39" t="s">
        <v>227</v>
      </c>
      <c r="H37" s="6"/>
      <c r="I37" s="7"/>
      <c r="J37" s="7"/>
      <c r="K37" s="7"/>
      <c r="L37" s="7"/>
      <c r="M37" s="7"/>
      <c r="N37" s="7"/>
    </row>
    <row r="38" spans="1:27" ht="15.75">
      <c r="F38" s="9"/>
      <c r="G38" s="39"/>
      <c r="H38" s="6"/>
      <c r="I38" s="7"/>
      <c r="J38" s="7"/>
      <c r="K38" s="7"/>
      <c r="L38" s="7"/>
      <c r="M38" s="7"/>
      <c r="N38" s="7"/>
    </row>
    <row r="39" spans="1:27" ht="15.75">
      <c r="E39" t="s">
        <v>178</v>
      </c>
      <c r="F39" s="9"/>
      <c r="G39" s="39" t="s">
        <v>228</v>
      </c>
      <c r="H39" s="6"/>
      <c r="I39" s="7"/>
      <c r="J39" s="7"/>
      <c r="K39" s="7"/>
      <c r="L39" s="7"/>
      <c r="M39" s="7"/>
      <c r="N39" s="7"/>
    </row>
    <row r="40" spans="1:27" ht="30">
      <c r="F40" s="10"/>
      <c r="G40" s="118" t="s">
        <v>229</v>
      </c>
      <c r="H40" s="38"/>
      <c r="I40" s="7"/>
      <c r="J40" s="7"/>
      <c r="K40" s="7"/>
      <c r="L40" s="7"/>
      <c r="M40" s="7"/>
      <c r="N40" s="7"/>
    </row>
    <row r="41" spans="1:27" ht="30">
      <c r="F41" s="10"/>
      <c r="G41" s="118" t="s">
        <v>230</v>
      </c>
      <c r="H41" s="38"/>
      <c r="I41" s="7"/>
      <c r="J41" s="7"/>
      <c r="K41" s="7"/>
      <c r="L41" s="7"/>
      <c r="M41" s="7"/>
      <c r="N41" s="7"/>
    </row>
    <row r="42" spans="1:27" ht="15.75">
      <c r="F42" s="10"/>
      <c r="G42" s="118" t="s">
        <v>231</v>
      </c>
      <c r="H42" s="38"/>
      <c r="I42" s="7"/>
      <c r="J42" s="7"/>
      <c r="K42" s="7"/>
      <c r="L42" s="7"/>
      <c r="M42" s="7"/>
      <c r="N42" s="7"/>
    </row>
    <row r="43" spans="1:27" ht="30">
      <c r="F43" s="10"/>
      <c r="G43" s="118" t="s">
        <v>232</v>
      </c>
      <c r="H43" s="38"/>
    </row>
    <row r="44" spans="1:27" ht="15">
      <c r="G44" s="118" t="s">
        <v>233</v>
      </c>
      <c r="H44" s="38"/>
    </row>
    <row r="45" spans="1:27" ht="30">
      <c r="G45" s="118" t="s">
        <v>234</v>
      </c>
      <c r="H45" s="38"/>
    </row>
    <row r="46" spans="1:27" ht="30">
      <c r="G46" s="118" t="s">
        <v>361</v>
      </c>
    </row>
    <row r="47" spans="1:27" ht="30">
      <c r="G47" s="118" t="s">
        <v>235</v>
      </c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590551137924194" right="3.1199998855590798" top="0.98425197601318404" bottom="0.98425197601318404" header="0.51181101799011197" footer="0.51181101799011197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I26" sqref="I26"/>
    </sheetView>
  </sheetViews>
  <sheetFormatPr defaultColWidth="9" defaultRowHeight="12.75"/>
  <cols>
    <col min="1" max="1" width="8" customWidth="1"/>
    <col min="2" max="2" width="4.140625" customWidth="1"/>
    <col min="3" max="3" width="9.42578125" customWidth="1"/>
    <col min="4" max="4" width="10.7109375" customWidth="1"/>
    <col min="5" max="5" width="10.42578125" customWidth="1"/>
    <col min="6" max="6" width="10.140625" customWidth="1"/>
    <col min="7" max="7" width="15.5703125" customWidth="1"/>
    <col min="8" max="8" width="3" customWidth="1"/>
    <col min="9" max="10" width="3.28515625" customWidth="1"/>
    <col min="11" max="11" width="2.7109375" customWidth="1"/>
    <col min="12" max="12" width="4.7109375" customWidth="1"/>
    <col min="13" max="13" width="2.7109375" customWidth="1"/>
    <col min="14" max="14" width="4.140625" customWidth="1"/>
    <col min="15" max="15" width="2.7109375" customWidth="1"/>
    <col min="16" max="25" width="9" hidden="1" customWidth="1"/>
    <col min="26" max="26" width="7.85546875" customWidth="1"/>
    <col min="27" max="27" width="8.28515625" customWidth="1"/>
    <col min="28" max="28" width="24.28515625" customWidth="1"/>
  </cols>
  <sheetData>
    <row r="1" spans="1:29" ht="13.5">
      <c r="A1" s="41" t="s">
        <v>241</v>
      </c>
      <c r="B1" s="41"/>
      <c r="C1" s="41"/>
      <c r="D1" s="41"/>
      <c r="E1" s="41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9">
      <c r="A2" s="44"/>
      <c r="B2" s="44"/>
      <c r="C2" s="44"/>
      <c r="D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9" ht="13.5">
      <c r="A3" s="140" t="s">
        <v>237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</row>
    <row r="4" spans="1:29">
      <c r="A4" s="45"/>
      <c r="B4" s="45"/>
      <c r="C4" s="45"/>
      <c r="D4" s="45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9" ht="12.75" customHeight="1">
      <c r="A5" s="141" t="s">
        <v>0</v>
      </c>
      <c r="B5" s="141" t="s">
        <v>1</v>
      </c>
      <c r="C5" s="141" t="s">
        <v>2</v>
      </c>
      <c r="D5" s="141" t="s">
        <v>3</v>
      </c>
      <c r="E5" s="141" t="s">
        <v>4</v>
      </c>
      <c r="F5" s="141" t="s">
        <v>5</v>
      </c>
      <c r="G5" s="141" t="s">
        <v>6</v>
      </c>
      <c r="H5" s="141" t="s">
        <v>330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Z5" s="141" t="s">
        <v>7</v>
      </c>
      <c r="AA5" s="141" t="s">
        <v>8</v>
      </c>
      <c r="AB5" s="141" t="s">
        <v>9</v>
      </c>
    </row>
    <row r="6" spans="1:29" ht="12.75" customHeight="1">
      <c r="A6" s="142"/>
      <c r="B6" s="142"/>
      <c r="C6" s="142"/>
      <c r="D6" s="142"/>
      <c r="E6" s="142"/>
      <c r="F6" s="142"/>
      <c r="G6" s="142"/>
      <c r="H6" s="146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8"/>
      <c r="Z6" s="142"/>
      <c r="AA6" s="142"/>
      <c r="AB6" s="142"/>
    </row>
    <row r="7" spans="1:29" ht="12.75" customHeight="1">
      <c r="A7" s="142"/>
      <c r="B7" s="142"/>
      <c r="C7" s="142"/>
      <c r="D7" s="142"/>
      <c r="E7" s="142"/>
      <c r="F7" s="142"/>
      <c r="G7" s="142"/>
      <c r="H7" s="141" t="s">
        <v>10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5"/>
      <c r="Z7" s="142"/>
      <c r="AA7" s="142"/>
      <c r="AB7" s="142"/>
    </row>
    <row r="8" spans="1:29" ht="12.75" customHeight="1">
      <c r="A8" s="142"/>
      <c r="B8" s="142"/>
      <c r="C8" s="142"/>
      <c r="D8" s="142"/>
      <c r="E8" s="142"/>
      <c r="F8" s="142"/>
      <c r="G8" s="142"/>
      <c r="H8" s="146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8"/>
      <c r="Z8" s="142"/>
      <c r="AA8" s="142"/>
      <c r="AB8" s="142"/>
    </row>
    <row r="9" spans="1:29">
      <c r="A9" s="143"/>
      <c r="B9" s="143"/>
      <c r="C9" s="143"/>
      <c r="D9" s="143"/>
      <c r="E9" s="143"/>
      <c r="F9" s="142"/>
      <c r="G9" s="143"/>
      <c r="H9" s="46">
        <v>1</v>
      </c>
      <c r="I9" s="46">
        <v>2</v>
      </c>
      <c r="J9" s="46">
        <v>3</v>
      </c>
      <c r="K9" s="46">
        <v>4</v>
      </c>
      <c r="L9" s="46">
        <v>5</v>
      </c>
      <c r="M9" s="46">
        <v>6</v>
      </c>
      <c r="N9" s="46">
        <v>7</v>
      </c>
      <c r="O9" s="46">
        <v>8</v>
      </c>
      <c r="P9" s="46">
        <v>11</v>
      </c>
      <c r="Q9" s="46">
        <v>12</v>
      </c>
      <c r="R9" s="46">
        <v>13</v>
      </c>
      <c r="S9" s="46">
        <v>14</v>
      </c>
      <c r="T9" s="46">
        <v>15</v>
      </c>
      <c r="U9" s="46">
        <v>16</v>
      </c>
      <c r="V9" s="46">
        <v>17</v>
      </c>
      <c r="W9" s="46">
        <v>18</v>
      </c>
      <c r="X9" s="46">
        <v>19</v>
      </c>
      <c r="Y9" s="46">
        <v>20</v>
      </c>
      <c r="Z9" s="143"/>
      <c r="AA9" s="143"/>
      <c r="AB9" s="143"/>
      <c r="AC9" s="18"/>
    </row>
    <row r="10" spans="1:29" s="11" customFormat="1" ht="18">
      <c r="A10" s="47" t="s">
        <v>356</v>
      </c>
      <c r="B10" s="48">
        <v>1</v>
      </c>
      <c r="C10" s="49" t="s">
        <v>13</v>
      </c>
      <c r="D10" s="49" t="s">
        <v>14</v>
      </c>
      <c r="E10" s="49" t="s">
        <v>15</v>
      </c>
      <c r="F10" s="50">
        <v>40003</v>
      </c>
      <c r="G10" s="119" t="s">
        <v>16</v>
      </c>
      <c r="H10" s="48">
        <v>7</v>
      </c>
      <c r="I10" s="48">
        <v>1</v>
      </c>
      <c r="J10" s="48">
        <v>3</v>
      </c>
      <c r="K10" s="48">
        <v>3</v>
      </c>
      <c r="L10" s="48">
        <v>4</v>
      </c>
      <c r="M10" s="48">
        <v>0</v>
      </c>
      <c r="N10" s="48" t="s">
        <v>280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>
        <f>SUM(H10:O10)</f>
        <v>18</v>
      </c>
      <c r="AA10" s="48"/>
      <c r="AB10" s="52"/>
      <c r="AC10" s="19"/>
    </row>
    <row r="11" spans="1:29" s="11" customFormat="1">
      <c r="A11" s="47" t="s">
        <v>350</v>
      </c>
      <c r="B11" s="53">
        <v>2</v>
      </c>
      <c r="C11" s="54" t="s">
        <v>17</v>
      </c>
      <c r="D11" s="54" t="s">
        <v>18</v>
      </c>
      <c r="E11" s="54" t="s">
        <v>19</v>
      </c>
      <c r="F11" s="96">
        <v>39912</v>
      </c>
      <c r="G11" s="119" t="s">
        <v>16</v>
      </c>
      <c r="H11" s="48">
        <v>6</v>
      </c>
      <c r="I11" s="48">
        <v>1</v>
      </c>
      <c r="J11" s="48">
        <v>4</v>
      </c>
      <c r="K11" s="48">
        <v>2</v>
      </c>
      <c r="L11" s="48" t="s">
        <v>280</v>
      </c>
      <c r="M11" s="48">
        <v>5</v>
      </c>
      <c r="N11" s="48" t="s">
        <v>280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>
        <f t="shared" ref="Z11:Z38" si="0">SUM(H11:O11)</f>
        <v>18</v>
      </c>
      <c r="AA11" s="48"/>
      <c r="AB11" s="52"/>
    </row>
    <row r="12" spans="1:29" s="11" customFormat="1">
      <c r="A12" s="47" t="s">
        <v>344</v>
      </c>
      <c r="B12" s="48">
        <v>3</v>
      </c>
      <c r="C12" s="54" t="s">
        <v>20</v>
      </c>
      <c r="D12" s="54" t="s">
        <v>21</v>
      </c>
      <c r="E12" s="54" t="s">
        <v>22</v>
      </c>
      <c r="F12" s="96">
        <v>40130</v>
      </c>
      <c r="G12" s="119" t="s">
        <v>16</v>
      </c>
      <c r="H12" s="48">
        <v>3</v>
      </c>
      <c r="I12" s="48" t="s">
        <v>280</v>
      </c>
      <c r="J12" s="48">
        <v>4</v>
      </c>
      <c r="K12" s="48">
        <v>1</v>
      </c>
      <c r="L12" s="48">
        <v>1.5</v>
      </c>
      <c r="M12" s="48">
        <v>0</v>
      </c>
      <c r="N12" s="48">
        <v>0.4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>
        <f t="shared" si="0"/>
        <v>9.9</v>
      </c>
      <c r="AA12" s="48"/>
      <c r="AB12" s="52"/>
    </row>
    <row r="13" spans="1:29" s="11" customFormat="1">
      <c r="A13" s="47" t="s">
        <v>339</v>
      </c>
      <c r="B13" s="53">
        <v>4</v>
      </c>
      <c r="C13" s="54" t="s">
        <v>23</v>
      </c>
      <c r="D13" s="54" t="s">
        <v>24</v>
      </c>
      <c r="E13" s="54" t="s">
        <v>25</v>
      </c>
      <c r="F13" s="96">
        <v>40158</v>
      </c>
      <c r="G13" s="119" t="s">
        <v>16</v>
      </c>
      <c r="H13" s="48">
        <v>0</v>
      </c>
      <c r="I13" s="48">
        <v>0</v>
      </c>
      <c r="J13" s="48">
        <v>3</v>
      </c>
      <c r="K13" s="48">
        <v>1</v>
      </c>
      <c r="L13" s="48">
        <v>0</v>
      </c>
      <c r="M13" s="48">
        <v>0</v>
      </c>
      <c r="N13" s="48">
        <v>0.6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>
        <f t="shared" si="0"/>
        <v>4.5999999999999996</v>
      </c>
      <c r="AA13" s="48"/>
      <c r="AB13" s="52"/>
    </row>
    <row r="14" spans="1:29" s="11" customFormat="1">
      <c r="A14" s="47" t="s">
        <v>346</v>
      </c>
      <c r="B14" s="48">
        <v>5</v>
      </c>
      <c r="C14" s="54" t="s">
        <v>26</v>
      </c>
      <c r="D14" s="54" t="s">
        <v>27</v>
      </c>
      <c r="E14" s="54" t="s">
        <v>28</v>
      </c>
      <c r="F14" s="96">
        <v>40156</v>
      </c>
      <c r="G14" s="119" t="s">
        <v>16</v>
      </c>
      <c r="H14" s="48">
        <v>5</v>
      </c>
      <c r="I14" s="48">
        <v>0</v>
      </c>
      <c r="J14" s="48">
        <v>4</v>
      </c>
      <c r="K14" s="48" t="s">
        <v>280</v>
      </c>
      <c r="L14" s="48">
        <v>0</v>
      </c>
      <c r="M14" s="48">
        <v>5</v>
      </c>
      <c r="N14" s="48">
        <v>0.4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>
        <f t="shared" si="0"/>
        <v>14.4</v>
      </c>
      <c r="AA14" s="48"/>
      <c r="AB14" s="52"/>
    </row>
    <row r="15" spans="1:29" s="11" customFormat="1" ht="15" customHeight="1">
      <c r="A15" s="47" t="s">
        <v>352</v>
      </c>
      <c r="B15" s="53">
        <v>6</v>
      </c>
      <c r="C15" s="54" t="s">
        <v>29</v>
      </c>
      <c r="D15" s="54" t="s">
        <v>30</v>
      </c>
      <c r="E15" s="54" t="s">
        <v>31</v>
      </c>
      <c r="F15" s="96">
        <v>39776</v>
      </c>
      <c r="G15" s="119" t="s">
        <v>16</v>
      </c>
      <c r="H15" s="48">
        <v>2</v>
      </c>
      <c r="I15" s="48">
        <v>2</v>
      </c>
      <c r="J15" s="48">
        <v>2</v>
      </c>
      <c r="K15" s="48" t="s">
        <v>280</v>
      </c>
      <c r="L15" s="48" t="s">
        <v>280</v>
      </c>
      <c r="M15" s="48">
        <v>5</v>
      </c>
      <c r="N15" s="48">
        <v>1.1000000000000001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>
        <f t="shared" si="0"/>
        <v>12.1</v>
      </c>
      <c r="AA15" s="48"/>
      <c r="AB15" s="52"/>
    </row>
    <row r="16" spans="1:29">
      <c r="A16" s="56" t="s">
        <v>345</v>
      </c>
      <c r="B16" s="57">
        <v>7</v>
      </c>
      <c r="C16" s="54" t="s">
        <v>32</v>
      </c>
      <c r="D16" s="54" t="s">
        <v>33</v>
      </c>
      <c r="E16" s="54" t="s">
        <v>34</v>
      </c>
      <c r="F16" s="96">
        <v>39992</v>
      </c>
      <c r="G16" s="119" t="s">
        <v>16</v>
      </c>
      <c r="H16" s="48">
        <v>2</v>
      </c>
      <c r="I16" s="48">
        <v>3</v>
      </c>
      <c r="J16" s="48">
        <v>3</v>
      </c>
      <c r="K16" s="48">
        <v>1</v>
      </c>
      <c r="L16" s="48" t="s">
        <v>280</v>
      </c>
      <c r="M16" s="48">
        <v>0</v>
      </c>
      <c r="N16" s="48">
        <v>0.4</v>
      </c>
      <c r="O16" s="48"/>
      <c r="P16" s="48"/>
      <c r="Q16" s="48"/>
      <c r="R16" s="48"/>
      <c r="S16" s="48"/>
      <c r="T16" s="48"/>
      <c r="U16" s="48"/>
      <c r="V16" s="48"/>
      <c r="W16" s="57"/>
      <c r="X16" s="57"/>
      <c r="Y16" s="57"/>
      <c r="Z16" s="48">
        <f t="shared" si="0"/>
        <v>9.4</v>
      </c>
      <c r="AA16" s="57"/>
      <c r="AB16" s="58"/>
    </row>
    <row r="17" spans="1:28">
      <c r="A17" s="56" t="s">
        <v>354</v>
      </c>
      <c r="B17" s="59">
        <v>8</v>
      </c>
      <c r="C17" s="54" t="s">
        <v>35</v>
      </c>
      <c r="D17" s="54" t="s">
        <v>36</v>
      </c>
      <c r="E17" s="54" t="s">
        <v>37</v>
      </c>
      <c r="F17" s="96">
        <v>39833</v>
      </c>
      <c r="G17" s="119" t="s">
        <v>16</v>
      </c>
      <c r="H17" s="48">
        <v>4</v>
      </c>
      <c r="I17" s="48">
        <v>0</v>
      </c>
      <c r="J17" s="48">
        <v>4</v>
      </c>
      <c r="K17" s="48">
        <v>0</v>
      </c>
      <c r="L17" s="48">
        <v>0</v>
      </c>
      <c r="M17" s="48">
        <v>0</v>
      </c>
      <c r="N17" s="48">
        <v>0</v>
      </c>
      <c r="O17" s="48"/>
      <c r="P17" s="48"/>
      <c r="Q17" s="48"/>
      <c r="R17" s="48"/>
      <c r="S17" s="48"/>
      <c r="T17" s="48"/>
      <c r="U17" s="48"/>
      <c r="V17" s="48"/>
      <c r="W17" s="57"/>
      <c r="X17" s="57"/>
      <c r="Y17" s="60"/>
      <c r="Z17" s="48">
        <f t="shared" si="0"/>
        <v>8</v>
      </c>
      <c r="AA17" s="57"/>
      <c r="AB17" s="58"/>
    </row>
    <row r="18" spans="1:28" ht="15.75" customHeight="1">
      <c r="A18" s="56" t="s">
        <v>355</v>
      </c>
      <c r="B18" s="57">
        <v>9</v>
      </c>
      <c r="C18" s="54" t="s">
        <v>38</v>
      </c>
      <c r="D18" s="54" t="s">
        <v>39</v>
      </c>
      <c r="E18" s="54" t="s">
        <v>40</v>
      </c>
      <c r="F18" s="96">
        <v>39826</v>
      </c>
      <c r="G18" s="119" t="s">
        <v>16</v>
      </c>
      <c r="H18" s="51" t="s">
        <v>280</v>
      </c>
      <c r="I18" s="51">
        <v>0</v>
      </c>
      <c r="J18" s="51">
        <v>0</v>
      </c>
      <c r="K18" s="51">
        <v>0</v>
      </c>
      <c r="L18" s="57">
        <v>1</v>
      </c>
      <c r="M18" s="57" t="s">
        <v>280</v>
      </c>
      <c r="N18" s="57" t="s">
        <v>280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48">
        <f t="shared" si="0"/>
        <v>1</v>
      </c>
      <c r="AA18" s="57"/>
      <c r="AB18" s="58"/>
    </row>
    <row r="19" spans="1:28">
      <c r="A19" s="56" t="s">
        <v>347</v>
      </c>
      <c r="B19" s="59">
        <v>10</v>
      </c>
      <c r="C19" s="61" t="s">
        <v>74</v>
      </c>
      <c r="D19" s="62" t="s">
        <v>75</v>
      </c>
      <c r="E19" s="61" t="s">
        <v>76</v>
      </c>
      <c r="F19" s="123">
        <v>40072</v>
      </c>
      <c r="G19" s="120" t="s">
        <v>73</v>
      </c>
      <c r="H19" s="57" t="s">
        <v>280</v>
      </c>
      <c r="I19" s="57">
        <v>0</v>
      </c>
      <c r="J19" s="57">
        <v>7</v>
      </c>
      <c r="K19" s="57">
        <v>2</v>
      </c>
      <c r="L19" s="57">
        <v>3</v>
      </c>
      <c r="M19" s="57">
        <v>5</v>
      </c>
      <c r="N19" s="57">
        <v>0.6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48">
        <f t="shared" si="0"/>
        <v>17.600000000000001</v>
      </c>
      <c r="AA19" s="57"/>
      <c r="AB19" s="58"/>
    </row>
    <row r="20" spans="1:28">
      <c r="A20" s="56" t="s">
        <v>343</v>
      </c>
      <c r="B20" s="57">
        <v>11</v>
      </c>
      <c r="C20" s="61" t="s">
        <v>77</v>
      </c>
      <c r="D20" s="61" t="s">
        <v>78</v>
      </c>
      <c r="E20" s="61" t="s">
        <v>31</v>
      </c>
      <c r="F20" s="123">
        <v>40000</v>
      </c>
      <c r="G20" s="120" t="s">
        <v>73</v>
      </c>
      <c r="H20" s="57">
        <v>5</v>
      </c>
      <c r="I20" s="57">
        <v>5</v>
      </c>
      <c r="J20" s="57">
        <v>6</v>
      </c>
      <c r="K20" s="57">
        <v>4</v>
      </c>
      <c r="L20" s="57">
        <v>1</v>
      </c>
      <c r="M20" s="57">
        <v>0</v>
      </c>
      <c r="N20" s="57">
        <v>0.6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48">
        <f t="shared" si="0"/>
        <v>21.6</v>
      </c>
      <c r="AA20" s="57"/>
      <c r="AB20" s="58"/>
    </row>
    <row r="21" spans="1:28">
      <c r="A21" s="56" t="s">
        <v>340</v>
      </c>
      <c r="B21" s="59">
        <v>12</v>
      </c>
      <c r="C21" s="61" t="s">
        <v>79</v>
      </c>
      <c r="D21" s="61" t="s">
        <v>80</v>
      </c>
      <c r="E21" s="61" t="s">
        <v>56</v>
      </c>
      <c r="F21" s="123">
        <v>39939</v>
      </c>
      <c r="G21" s="120" t="s">
        <v>73</v>
      </c>
      <c r="H21" s="57">
        <v>7</v>
      </c>
      <c r="I21" s="57">
        <v>5</v>
      </c>
      <c r="J21" s="57">
        <v>4</v>
      </c>
      <c r="K21" s="57">
        <v>3</v>
      </c>
      <c r="L21" s="57">
        <v>2</v>
      </c>
      <c r="M21" s="57" t="s">
        <v>280</v>
      </c>
      <c r="N21" s="57">
        <v>0.4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48">
        <f t="shared" si="0"/>
        <v>21.4</v>
      </c>
      <c r="AA21" s="57"/>
      <c r="AB21" s="58"/>
    </row>
    <row r="22" spans="1:28">
      <c r="A22" s="56" t="s">
        <v>336</v>
      </c>
      <c r="B22" s="57">
        <v>13</v>
      </c>
      <c r="C22" s="61" t="s">
        <v>81</v>
      </c>
      <c r="D22" s="61" t="s">
        <v>82</v>
      </c>
      <c r="E22" s="61" t="s">
        <v>83</v>
      </c>
      <c r="F22" s="123">
        <v>40099</v>
      </c>
      <c r="G22" s="120" t="s">
        <v>73</v>
      </c>
      <c r="H22" s="57">
        <v>5</v>
      </c>
      <c r="I22" s="57" t="s">
        <v>280</v>
      </c>
      <c r="J22" s="57">
        <v>3</v>
      </c>
      <c r="K22" s="57">
        <v>3</v>
      </c>
      <c r="L22" s="57">
        <v>0</v>
      </c>
      <c r="M22" s="57" t="s">
        <v>280</v>
      </c>
      <c r="N22" s="57">
        <v>0.2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48">
        <f t="shared" si="0"/>
        <v>11.2</v>
      </c>
      <c r="AA22" s="57"/>
      <c r="AB22" s="58"/>
    </row>
    <row r="23" spans="1:28">
      <c r="A23" s="56" t="s">
        <v>338</v>
      </c>
      <c r="B23" s="59">
        <v>14</v>
      </c>
      <c r="C23" s="63" t="s">
        <v>117</v>
      </c>
      <c r="D23" s="63" t="s">
        <v>118</v>
      </c>
      <c r="E23" s="63" t="s">
        <v>50</v>
      </c>
      <c r="F23" s="123">
        <v>39787</v>
      </c>
      <c r="G23" s="121" t="s">
        <v>116</v>
      </c>
      <c r="H23" s="57">
        <v>1</v>
      </c>
      <c r="I23" s="57">
        <v>1</v>
      </c>
      <c r="J23" s="57">
        <v>6</v>
      </c>
      <c r="K23" s="57">
        <v>0</v>
      </c>
      <c r="L23" s="57" t="s">
        <v>280</v>
      </c>
      <c r="M23" s="57">
        <v>5</v>
      </c>
      <c r="N23" s="57">
        <v>0.8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48">
        <f t="shared" si="0"/>
        <v>13.8</v>
      </c>
      <c r="AA23" s="57"/>
      <c r="AB23" s="58"/>
    </row>
    <row r="24" spans="1:28" ht="17.25" customHeight="1">
      <c r="A24" s="56" t="s">
        <v>342</v>
      </c>
      <c r="B24" s="57">
        <v>15</v>
      </c>
      <c r="C24" s="63" t="s">
        <v>119</v>
      </c>
      <c r="D24" s="63" t="s">
        <v>24</v>
      </c>
      <c r="E24" s="63" t="s">
        <v>107</v>
      </c>
      <c r="F24" s="123">
        <v>39977</v>
      </c>
      <c r="G24" s="121" t="s">
        <v>116</v>
      </c>
      <c r="H24" s="57">
        <v>1</v>
      </c>
      <c r="I24" s="57">
        <v>0</v>
      </c>
      <c r="J24" s="57">
        <v>5</v>
      </c>
      <c r="K24" s="57">
        <v>2</v>
      </c>
      <c r="L24" s="57">
        <v>1.5</v>
      </c>
      <c r="M24" s="57">
        <v>5</v>
      </c>
      <c r="N24" s="57">
        <v>1.3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48">
        <f t="shared" si="0"/>
        <v>15.8</v>
      </c>
      <c r="AA24" s="57"/>
      <c r="AB24" s="58"/>
    </row>
    <row r="25" spans="1:28" ht="14.25" customHeight="1">
      <c r="A25" s="56" t="s">
        <v>351</v>
      </c>
      <c r="B25" s="59">
        <v>16</v>
      </c>
      <c r="C25" s="63" t="s">
        <v>120</v>
      </c>
      <c r="D25" s="63" t="s">
        <v>121</v>
      </c>
      <c r="E25" s="63" t="s">
        <v>122</v>
      </c>
      <c r="F25" s="123">
        <v>39897</v>
      </c>
      <c r="G25" s="121" t="s">
        <v>116</v>
      </c>
      <c r="H25" s="57">
        <v>3</v>
      </c>
      <c r="I25" s="57" t="s">
        <v>280</v>
      </c>
      <c r="J25" s="57">
        <v>4</v>
      </c>
      <c r="K25" s="57">
        <v>1</v>
      </c>
      <c r="L25" s="57">
        <v>1</v>
      </c>
      <c r="M25" s="57" t="s">
        <v>280</v>
      </c>
      <c r="N25" s="57">
        <v>1.1000000000000001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48">
        <f t="shared" si="0"/>
        <v>10.1</v>
      </c>
      <c r="AA25" s="57"/>
      <c r="AB25" s="58"/>
    </row>
    <row r="26" spans="1:28">
      <c r="A26" s="56" t="s">
        <v>349</v>
      </c>
      <c r="B26" s="57">
        <v>17</v>
      </c>
      <c r="C26" s="63" t="s">
        <v>123</v>
      </c>
      <c r="D26" s="63" t="s">
        <v>124</v>
      </c>
      <c r="E26" s="63" t="s">
        <v>125</v>
      </c>
      <c r="F26" s="123">
        <v>40042</v>
      </c>
      <c r="G26" s="121" t="s">
        <v>116</v>
      </c>
      <c r="H26" s="57">
        <v>5</v>
      </c>
      <c r="I26" s="57" t="s">
        <v>280</v>
      </c>
      <c r="J26" s="57">
        <v>3</v>
      </c>
      <c r="K26" s="57">
        <v>2</v>
      </c>
      <c r="L26" s="57">
        <v>1</v>
      </c>
      <c r="M26" s="57">
        <v>5</v>
      </c>
      <c r="N26" s="57" t="s">
        <v>280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48">
        <f t="shared" si="0"/>
        <v>16</v>
      </c>
      <c r="AA26" s="57"/>
      <c r="AB26" s="58"/>
    </row>
    <row r="27" spans="1:28">
      <c r="A27" s="56" t="s">
        <v>353</v>
      </c>
      <c r="B27" s="59">
        <v>18</v>
      </c>
      <c r="C27" s="63" t="s">
        <v>126</v>
      </c>
      <c r="D27" s="63" t="s">
        <v>127</v>
      </c>
      <c r="E27" s="63" t="s">
        <v>128</v>
      </c>
      <c r="F27" s="123">
        <v>39980</v>
      </c>
      <c r="G27" s="121" t="s">
        <v>116</v>
      </c>
      <c r="H27" s="57">
        <v>0</v>
      </c>
      <c r="I27" s="57">
        <v>0</v>
      </c>
      <c r="J27" s="57">
        <v>3</v>
      </c>
      <c r="K27" s="57">
        <v>3</v>
      </c>
      <c r="L27" s="57" t="s">
        <v>280</v>
      </c>
      <c r="M27" s="57" t="s">
        <v>280</v>
      </c>
      <c r="N27" s="57">
        <v>0.4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48">
        <f t="shared" si="0"/>
        <v>6.4</v>
      </c>
      <c r="AA27" s="57"/>
      <c r="AB27" s="58"/>
    </row>
    <row r="28" spans="1:28">
      <c r="A28" s="56" t="s">
        <v>335</v>
      </c>
      <c r="B28" s="57">
        <v>19</v>
      </c>
      <c r="C28" s="63" t="s">
        <v>129</v>
      </c>
      <c r="D28" s="63" t="s">
        <v>130</v>
      </c>
      <c r="E28" s="63" t="s">
        <v>54</v>
      </c>
      <c r="F28" s="123">
        <v>39898</v>
      </c>
      <c r="G28" s="120" t="s">
        <v>116</v>
      </c>
      <c r="H28" s="57">
        <v>1</v>
      </c>
      <c r="I28" s="57">
        <v>0</v>
      </c>
      <c r="J28" s="57">
        <v>3</v>
      </c>
      <c r="K28" s="57">
        <v>1</v>
      </c>
      <c r="L28" s="57">
        <v>1</v>
      </c>
      <c r="M28" s="57" t="s">
        <v>280</v>
      </c>
      <c r="N28" s="57">
        <v>0.6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48">
        <f t="shared" si="0"/>
        <v>6.6</v>
      </c>
      <c r="AA28" s="57"/>
      <c r="AB28" s="58"/>
    </row>
    <row r="29" spans="1:28">
      <c r="A29" s="56" t="s">
        <v>334</v>
      </c>
      <c r="B29" s="57">
        <v>20</v>
      </c>
      <c r="C29" s="61" t="s">
        <v>154</v>
      </c>
      <c r="D29" s="61" t="s">
        <v>30</v>
      </c>
      <c r="E29" s="61" t="s">
        <v>47</v>
      </c>
      <c r="F29" s="123">
        <v>39970</v>
      </c>
      <c r="G29" s="121" t="s">
        <v>169</v>
      </c>
      <c r="H29" s="57">
        <v>5</v>
      </c>
      <c r="I29" s="57">
        <v>3</v>
      </c>
      <c r="J29" s="57">
        <v>4</v>
      </c>
      <c r="K29" s="57">
        <v>5</v>
      </c>
      <c r="L29" s="57">
        <v>3</v>
      </c>
      <c r="M29" s="57">
        <v>0</v>
      </c>
      <c r="N29" s="57">
        <v>0.8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48">
        <f t="shared" si="0"/>
        <v>20.8</v>
      </c>
      <c r="AA29" s="57"/>
      <c r="AB29" s="58"/>
    </row>
    <row r="30" spans="1:28">
      <c r="A30" s="56" t="s">
        <v>357</v>
      </c>
      <c r="B30" s="57">
        <v>21</v>
      </c>
      <c r="C30" s="61" t="s">
        <v>155</v>
      </c>
      <c r="D30" s="61" t="s">
        <v>27</v>
      </c>
      <c r="E30" s="61" t="s">
        <v>99</v>
      </c>
      <c r="F30" s="123">
        <v>40008</v>
      </c>
      <c r="G30" s="122" t="s">
        <v>169</v>
      </c>
      <c r="H30" s="57">
        <v>3</v>
      </c>
      <c r="I30" s="57">
        <v>3</v>
      </c>
      <c r="J30" s="57">
        <v>5</v>
      </c>
      <c r="K30" s="57">
        <v>2</v>
      </c>
      <c r="L30" s="57">
        <v>1</v>
      </c>
      <c r="M30" s="57">
        <v>5</v>
      </c>
      <c r="N30" s="57">
        <v>0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48">
        <f t="shared" si="0"/>
        <v>19</v>
      </c>
      <c r="AA30" s="57"/>
      <c r="AB30" s="58"/>
    </row>
    <row r="31" spans="1:28" ht="23.25" customHeight="1">
      <c r="A31" s="56" t="s">
        <v>348</v>
      </c>
      <c r="B31" s="57">
        <v>22</v>
      </c>
      <c r="C31" s="61" t="s">
        <v>156</v>
      </c>
      <c r="D31" s="61" t="s">
        <v>157</v>
      </c>
      <c r="E31" s="61" t="s">
        <v>19</v>
      </c>
      <c r="F31" s="123">
        <v>40068</v>
      </c>
      <c r="G31" s="121" t="s">
        <v>169</v>
      </c>
      <c r="H31" s="57">
        <v>5</v>
      </c>
      <c r="I31" s="57">
        <v>3</v>
      </c>
      <c r="J31" s="57">
        <v>7</v>
      </c>
      <c r="K31" s="57">
        <v>3</v>
      </c>
      <c r="L31" s="57" t="s">
        <v>280</v>
      </c>
      <c r="M31" s="57">
        <v>5</v>
      </c>
      <c r="N31" s="57">
        <v>0.6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48">
        <f t="shared" si="0"/>
        <v>23.6</v>
      </c>
      <c r="AA31" s="57" t="s">
        <v>300</v>
      </c>
      <c r="AB31" s="58" t="s">
        <v>302</v>
      </c>
    </row>
    <row r="32" spans="1:28">
      <c r="A32" s="56" t="s">
        <v>358</v>
      </c>
      <c r="B32" s="57">
        <v>23</v>
      </c>
      <c r="C32" s="61" t="s">
        <v>158</v>
      </c>
      <c r="D32" s="61" t="s">
        <v>159</v>
      </c>
      <c r="E32" s="61" t="s">
        <v>160</v>
      </c>
      <c r="F32" s="123">
        <v>40173</v>
      </c>
      <c r="G32" s="122" t="s">
        <v>169</v>
      </c>
      <c r="H32" s="57">
        <v>2</v>
      </c>
      <c r="I32" s="57" t="s">
        <v>280</v>
      </c>
      <c r="J32" s="57">
        <v>4</v>
      </c>
      <c r="K32" s="57">
        <v>4</v>
      </c>
      <c r="L32" s="57" t="s">
        <v>280</v>
      </c>
      <c r="M32" s="57">
        <v>5</v>
      </c>
      <c r="N32" s="57" t="s">
        <v>280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48">
        <f t="shared" si="0"/>
        <v>15</v>
      </c>
      <c r="AA32" s="57"/>
      <c r="AB32" s="58"/>
    </row>
    <row r="33" spans="1:28" ht="24">
      <c r="A33" s="56" t="s">
        <v>333</v>
      </c>
      <c r="B33" s="57">
        <v>24</v>
      </c>
      <c r="C33" s="61" t="s">
        <v>210</v>
      </c>
      <c r="D33" s="61" t="s">
        <v>211</v>
      </c>
      <c r="E33" s="61" t="s">
        <v>28</v>
      </c>
      <c r="F33" s="123">
        <v>40133</v>
      </c>
      <c r="G33" s="121" t="s">
        <v>179</v>
      </c>
      <c r="H33" s="57">
        <v>8</v>
      </c>
      <c r="I33" s="57">
        <v>2</v>
      </c>
      <c r="J33" s="57">
        <v>5</v>
      </c>
      <c r="K33" s="57">
        <v>2</v>
      </c>
      <c r="L33" s="57">
        <v>1</v>
      </c>
      <c r="M33" s="57">
        <v>6</v>
      </c>
      <c r="N33" s="57">
        <v>2.5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48">
        <f t="shared" si="0"/>
        <v>26.5</v>
      </c>
      <c r="AA33" s="57" t="s">
        <v>300</v>
      </c>
      <c r="AB33" s="58" t="s">
        <v>362</v>
      </c>
    </row>
    <row r="34" spans="1:28" ht="24">
      <c r="A34" s="56" t="s">
        <v>337</v>
      </c>
      <c r="B34" s="57">
        <v>25</v>
      </c>
      <c r="C34" s="61" t="s">
        <v>212</v>
      </c>
      <c r="D34" s="61" t="s">
        <v>184</v>
      </c>
      <c r="E34" s="61" t="s">
        <v>128</v>
      </c>
      <c r="F34" s="123">
        <v>40167</v>
      </c>
      <c r="G34" s="121" t="s">
        <v>179</v>
      </c>
      <c r="H34" s="57">
        <v>7</v>
      </c>
      <c r="I34" s="57">
        <v>4</v>
      </c>
      <c r="J34" s="57">
        <v>3</v>
      </c>
      <c r="K34" s="57">
        <v>1</v>
      </c>
      <c r="L34" s="57">
        <v>5</v>
      </c>
      <c r="M34" s="57">
        <v>0</v>
      </c>
      <c r="N34" s="57">
        <v>0.8</v>
      </c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48">
        <f t="shared" si="0"/>
        <v>20.8</v>
      </c>
      <c r="AA34" s="57"/>
      <c r="AB34" s="58"/>
    </row>
    <row r="35" spans="1:28" ht="24">
      <c r="A35" s="56" t="s">
        <v>332</v>
      </c>
      <c r="B35" s="57">
        <v>26</v>
      </c>
      <c r="C35" s="61" t="s">
        <v>213</v>
      </c>
      <c r="D35" s="61" t="s">
        <v>21</v>
      </c>
      <c r="E35" s="61" t="s">
        <v>214</v>
      </c>
      <c r="F35" s="123">
        <v>39827</v>
      </c>
      <c r="G35" s="121" t="s">
        <v>179</v>
      </c>
      <c r="H35" s="57">
        <v>7</v>
      </c>
      <c r="I35" s="57">
        <v>4</v>
      </c>
      <c r="J35" s="57">
        <v>6</v>
      </c>
      <c r="K35" s="57">
        <v>3</v>
      </c>
      <c r="L35" s="57">
        <v>2</v>
      </c>
      <c r="M35" s="57">
        <v>5</v>
      </c>
      <c r="N35" s="57">
        <v>0.6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48">
        <f t="shared" si="0"/>
        <v>27.6</v>
      </c>
      <c r="AA35" s="57" t="s">
        <v>300</v>
      </c>
      <c r="AB35" s="58" t="s">
        <v>362</v>
      </c>
    </row>
    <row r="36" spans="1:28" ht="24">
      <c r="A36" s="56" t="s">
        <v>329</v>
      </c>
      <c r="B36" s="57">
        <v>27</v>
      </c>
      <c r="C36" s="61" t="s">
        <v>215</v>
      </c>
      <c r="D36" s="61" t="s">
        <v>21</v>
      </c>
      <c r="E36" s="61" t="s">
        <v>216</v>
      </c>
      <c r="F36" s="123">
        <v>39839</v>
      </c>
      <c r="G36" s="121" t="s">
        <v>179</v>
      </c>
      <c r="H36" s="57">
        <v>7</v>
      </c>
      <c r="I36" s="57">
        <v>3</v>
      </c>
      <c r="J36" s="57">
        <v>8</v>
      </c>
      <c r="K36" s="57">
        <v>5</v>
      </c>
      <c r="L36" s="57">
        <v>5</v>
      </c>
      <c r="M36" s="57">
        <v>8</v>
      </c>
      <c r="N36" s="57">
        <v>0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8">
        <f t="shared" si="0"/>
        <v>36</v>
      </c>
      <c r="AA36" s="57" t="s">
        <v>299</v>
      </c>
      <c r="AB36" s="58" t="s">
        <v>362</v>
      </c>
    </row>
    <row r="37" spans="1:28" ht="24">
      <c r="A37" s="56" t="s">
        <v>331</v>
      </c>
      <c r="B37" s="57">
        <v>28</v>
      </c>
      <c r="C37" s="61" t="s">
        <v>217</v>
      </c>
      <c r="D37" s="61" t="s">
        <v>30</v>
      </c>
      <c r="E37" s="61" t="s">
        <v>133</v>
      </c>
      <c r="F37" s="123">
        <v>40086</v>
      </c>
      <c r="G37" s="121" t="s">
        <v>179</v>
      </c>
      <c r="H37" s="57">
        <v>4</v>
      </c>
      <c r="I37" s="57">
        <v>4</v>
      </c>
      <c r="J37" s="57">
        <v>8</v>
      </c>
      <c r="K37" s="57">
        <v>4</v>
      </c>
      <c r="L37" s="57">
        <v>3.5</v>
      </c>
      <c r="M37" s="57">
        <v>5</v>
      </c>
      <c r="N37" s="57">
        <v>1.2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48">
        <f t="shared" si="0"/>
        <v>29.7</v>
      </c>
      <c r="AA37" s="57" t="s">
        <v>300</v>
      </c>
      <c r="AB37" s="58" t="s">
        <v>362</v>
      </c>
    </row>
    <row r="38" spans="1:28" ht="24">
      <c r="A38" s="56" t="s">
        <v>341</v>
      </c>
      <c r="B38" s="57">
        <v>29</v>
      </c>
      <c r="C38" s="61" t="s">
        <v>218</v>
      </c>
      <c r="D38" s="61" t="s">
        <v>21</v>
      </c>
      <c r="E38" s="61" t="s">
        <v>125</v>
      </c>
      <c r="F38" s="123">
        <v>39821</v>
      </c>
      <c r="G38" s="121" t="s">
        <v>179</v>
      </c>
      <c r="H38" s="57">
        <v>5</v>
      </c>
      <c r="I38" s="57">
        <v>1</v>
      </c>
      <c r="J38" s="57">
        <v>6</v>
      </c>
      <c r="K38" s="57">
        <v>3</v>
      </c>
      <c r="L38" s="57">
        <v>1</v>
      </c>
      <c r="M38" s="57">
        <v>5</v>
      </c>
      <c r="N38" s="57">
        <v>0.4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48">
        <f t="shared" si="0"/>
        <v>21.4</v>
      </c>
      <c r="AA38" s="57"/>
      <c r="AB38" s="58"/>
    </row>
    <row r="39" spans="1:28" ht="15">
      <c r="D39" s="9"/>
      <c r="E39" s="79" t="s">
        <v>11</v>
      </c>
      <c r="F39" s="78"/>
      <c r="G39" s="77" t="s">
        <v>227</v>
      </c>
    </row>
    <row r="40" spans="1:28" ht="15">
      <c r="D40" s="9"/>
      <c r="E40" s="79"/>
      <c r="F40" s="78"/>
      <c r="G40" s="77"/>
    </row>
    <row r="41" spans="1:28" ht="15">
      <c r="C41" s="13"/>
      <c r="E41" s="79" t="s">
        <v>178</v>
      </c>
      <c r="F41" s="78"/>
      <c r="G41" s="77" t="s">
        <v>228</v>
      </c>
    </row>
    <row r="42" spans="1:28" ht="15">
      <c r="C42" s="13"/>
      <c r="E42" s="79"/>
      <c r="F42" s="80"/>
      <c r="G42" s="78" t="s">
        <v>229</v>
      </c>
    </row>
    <row r="43" spans="1:28" ht="15">
      <c r="C43" s="13"/>
      <c r="D43" s="13"/>
      <c r="E43" s="79"/>
      <c r="F43" s="80"/>
      <c r="G43" s="78" t="s">
        <v>230</v>
      </c>
    </row>
    <row r="44" spans="1:28" ht="15">
      <c r="C44" s="13"/>
      <c r="D44" s="13"/>
      <c r="E44" s="79"/>
      <c r="F44" s="80"/>
      <c r="G44" s="78" t="s">
        <v>231</v>
      </c>
    </row>
    <row r="45" spans="1:28" ht="15">
      <c r="C45" s="13"/>
      <c r="D45" s="13"/>
      <c r="E45" s="79"/>
      <c r="F45" s="80"/>
      <c r="G45" s="78" t="s">
        <v>232</v>
      </c>
    </row>
    <row r="46" spans="1:28">
      <c r="E46" s="79"/>
      <c r="F46" s="79"/>
      <c r="G46" s="78" t="s">
        <v>233</v>
      </c>
    </row>
    <row r="47" spans="1:28">
      <c r="E47" s="79"/>
      <c r="F47" s="79"/>
      <c r="G47" s="78" t="s">
        <v>234</v>
      </c>
    </row>
    <row r="48" spans="1:28">
      <c r="E48" s="79"/>
      <c r="F48" s="79"/>
      <c r="G48" s="78" t="s">
        <v>361</v>
      </c>
    </row>
    <row r="49" spans="5:7">
      <c r="E49" s="79"/>
      <c r="F49" s="79"/>
      <c r="G49" s="78" t="s">
        <v>235</v>
      </c>
    </row>
  </sheetData>
  <mergeCells count="13">
    <mergeCell ref="A3:AB3"/>
    <mergeCell ref="A5:A9"/>
    <mergeCell ref="B5:B9"/>
    <mergeCell ref="C5:C9"/>
    <mergeCell ref="D5:D9"/>
    <mergeCell ref="E5:E9"/>
    <mergeCell ref="F5:F9"/>
    <mergeCell ref="G5:G9"/>
    <mergeCell ref="Z5:Z9"/>
    <mergeCell ref="AA5:AA9"/>
    <mergeCell ref="AB5:AB9"/>
    <mergeCell ref="H5:Y6"/>
    <mergeCell ref="H7:Y8"/>
  </mergeCells>
  <dataValidations count="3">
    <dataValidation type="list" allowBlank="1" showInputMessage="1" showErrorMessage="1" sqref="I10:I18">
      <formula1>municipal</formula1>
    </dataValidation>
    <dataValidation type="list" allowBlank="1" showInputMessage="1" showErrorMessage="1" sqref="K10:K18">
      <formula1>t_class</formula1>
    </dataValidation>
    <dataValidation type="list" allowBlank="1" showInputMessage="1" showErrorMessage="1" sqref="H10:H18">
      <formula1>rf</formula1>
    </dataValidation>
  </dataValidations>
  <pageMargins left="0.40999999642372098" right="0.229999989271164" top="0.74803149700164795" bottom="0.74803149700164795" header="0.31496062874794001" footer="0.31496062874794001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G24" sqref="G24"/>
    </sheetView>
  </sheetViews>
  <sheetFormatPr defaultColWidth="9" defaultRowHeight="12.75"/>
  <cols>
    <col min="1" max="1" width="6" customWidth="1"/>
    <col min="2" max="2" width="4.85546875" customWidth="1"/>
    <col min="3" max="3" width="11.5703125" customWidth="1"/>
    <col min="4" max="4" width="11.85546875" customWidth="1"/>
    <col min="5" max="5" width="12.5703125" customWidth="1"/>
    <col min="6" max="6" width="12" customWidth="1"/>
    <col min="7" max="7" width="21.28515625" customWidth="1"/>
    <col min="8" max="8" width="4.140625" customWidth="1"/>
    <col min="9" max="9" width="3.5703125" customWidth="1"/>
    <col min="10" max="13" width="4.140625" customWidth="1"/>
    <col min="14" max="14" width="5.140625" customWidth="1"/>
    <col min="15" max="24" width="9" hidden="1" customWidth="1"/>
    <col min="25" max="25" width="6" customWidth="1"/>
    <col min="26" max="26" width="7.5703125" customWidth="1"/>
    <col min="27" max="27" width="30.28515625" customWidth="1"/>
  </cols>
  <sheetData>
    <row r="1" spans="1:27" ht="13.5">
      <c r="A1" s="41" t="s">
        <v>242</v>
      </c>
      <c r="B1" s="41"/>
      <c r="C1" s="41"/>
      <c r="D1" s="41"/>
      <c r="E1" s="41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>
      <c r="A2" s="44"/>
      <c r="B2" s="44"/>
      <c r="C2" s="44"/>
      <c r="D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3.5">
      <c r="A3" s="140" t="s">
        <v>238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43"/>
    </row>
    <row r="4" spans="1:27">
      <c r="A4" s="45"/>
      <c r="B4" s="45"/>
      <c r="C4" s="45"/>
      <c r="D4" s="45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12.75" customHeight="1">
      <c r="A5" s="141" t="s">
        <v>0</v>
      </c>
      <c r="B5" s="141" t="s">
        <v>1</v>
      </c>
      <c r="C5" s="141" t="s">
        <v>2</v>
      </c>
      <c r="D5" s="141" t="s">
        <v>3</v>
      </c>
      <c r="E5" s="141" t="s">
        <v>4</v>
      </c>
      <c r="F5" s="141" t="s">
        <v>5</v>
      </c>
      <c r="G5" s="141" t="s">
        <v>6</v>
      </c>
      <c r="H5" s="141" t="s">
        <v>269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5"/>
      <c r="Y5" s="141" t="s">
        <v>7</v>
      </c>
      <c r="Z5" s="141" t="s">
        <v>8</v>
      </c>
      <c r="AA5" s="141" t="s">
        <v>9</v>
      </c>
    </row>
    <row r="6" spans="1:27" ht="12.75" customHeight="1">
      <c r="A6" s="142"/>
      <c r="B6" s="142"/>
      <c r="C6" s="142"/>
      <c r="D6" s="142"/>
      <c r="E6" s="142"/>
      <c r="F6" s="142"/>
      <c r="G6" s="142"/>
      <c r="H6" s="146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2"/>
      <c r="Z6" s="142"/>
      <c r="AA6" s="142"/>
    </row>
    <row r="7" spans="1:27" ht="12.75" customHeight="1">
      <c r="A7" s="142"/>
      <c r="B7" s="142"/>
      <c r="C7" s="142"/>
      <c r="D7" s="142"/>
      <c r="E7" s="142"/>
      <c r="F7" s="142"/>
      <c r="G7" s="142"/>
      <c r="H7" s="141" t="s">
        <v>10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5"/>
      <c r="Y7" s="142"/>
      <c r="Z7" s="142"/>
      <c r="AA7" s="142"/>
    </row>
    <row r="8" spans="1:27" ht="12.75" customHeight="1">
      <c r="A8" s="142"/>
      <c r="B8" s="142"/>
      <c r="C8" s="142"/>
      <c r="D8" s="142"/>
      <c r="E8" s="142"/>
      <c r="F8" s="142"/>
      <c r="G8" s="142"/>
      <c r="H8" s="146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142"/>
      <c r="Z8" s="142"/>
      <c r="AA8" s="142"/>
    </row>
    <row r="9" spans="1:27">
      <c r="A9" s="143"/>
      <c r="B9" s="143"/>
      <c r="C9" s="143"/>
      <c r="D9" s="143"/>
      <c r="E9" s="143"/>
      <c r="F9" s="143"/>
      <c r="G9" s="143"/>
      <c r="H9" s="46">
        <v>1</v>
      </c>
      <c r="I9" s="46">
        <v>2</v>
      </c>
      <c r="J9" s="46">
        <v>3</v>
      </c>
      <c r="K9" s="46">
        <v>4</v>
      </c>
      <c r="L9" s="46">
        <v>5</v>
      </c>
      <c r="M9" s="46">
        <v>6</v>
      </c>
      <c r="N9" s="46">
        <v>7</v>
      </c>
      <c r="O9" s="46">
        <v>11</v>
      </c>
      <c r="P9" s="46">
        <v>12</v>
      </c>
      <c r="Q9" s="46">
        <v>13</v>
      </c>
      <c r="R9" s="46">
        <v>14</v>
      </c>
      <c r="S9" s="46">
        <v>15</v>
      </c>
      <c r="T9" s="46">
        <v>16</v>
      </c>
      <c r="U9" s="46">
        <v>17</v>
      </c>
      <c r="V9" s="46">
        <v>18</v>
      </c>
      <c r="W9" s="46">
        <v>19</v>
      </c>
      <c r="X9" s="46">
        <v>20</v>
      </c>
      <c r="Y9" s="143"/>
      <c r="Z9" s="143"/>
      <c r="AA9" s="143"/>
    </row>
    <row r="10" spans="1:27" s="11" customFormat="1" ht="24">
      <c r="A10" s="47"/>
      <c r="B10" s="48">
        <v>1</v>
      </c>
      <c r="C10" s="81" t="s">
        <v>41</v>
      </c>
      <c r="D10" s="54" t="s">
        <v>42</v>
      </c>
      <c r="E10" s="54" t="s">
        <v>43</v>
      </c>
      <c r="F10" s="55" t="s">
        <v>44</v>
      </c>
      <c r="G10" s="124" t="s">
        <v>16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>
        <f t="shared" ref="Y10:Y17" si="0">SUM(H10:X10)</f>
        <v>0</v>
      </c>
      <c r="Z10" s="48"/>
      <c r="AA10" s="82"/>
    </row>
    <row r="11" spans="1:27" s="11" customFormat="1" ht="24">
      <c r="A11" s="47"/>
      <c r="B11" s="53">
        <v>2</v>
      </c>
      <c r="C11" s="54" t="s">
        <v>45</v>
      </c>
      <c r="D11" s="54" t="s">
        <v>46</v>
      </c>
      <c r="E11" s="54" t="s">
        <v>47</v>
      </c>
      <c r="F11" s="55">
        <v>39484</v>
      </c>
      <c r="G11" s="124" t="s">
        <v>16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>
        <f t="shared" si="0"/>
        <v>0</v>
      </c>
      <c r="Z11" s="48"/>
      <c r="AA11" s="52"/>
    </row>
    <row r="12" spans="1:27" s="11" customFormat="1" ht="15.75" customHeight="1">
      <c r="A12" s="83"/>
      <c r="B12" s="48">
        <v>3</v>
      </c>
      <c r="C12" s="54" t="s">
        <v>48</v>
      </c>
      <c r="D12" s="54" t="s">
        <v>49</v>
      </c>
      <c r="E12" s="54" t="s">
        <v>50</v>
      </c>
      <c r="F12" s="55">
        <v>39477</v>
      </c>
      <c r="G12" s="124" t="s">
        <v>16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>
        <f t="shared" si="0"/>
        <v>0</v>
      </c>
      <c r="Z12" s="48"/>
      <c r="AA12" s="52"/>
    </row>
    <row r="13" spans="1:27" s="11" customFormat="1" ht="24">
      <c r="A13" s="83"/>
      <c r="B13" s="53">
        <v>4</v>
      </c>
      <c r="C13" s="54" t="s">
        <v>51</v>
      </c>
      <c r="D13" s="54" t="s">
        <v>52</v>
      </c>
      <c r="E13" s="54" t="s">
        <v>53</v>
      </c>
      <c r="F13" s="55">
        <v>39746</v>
      </c>
      <c r="G13" s="124" t="s">
        <v>16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>
        <f t="shared" si="0"/>
        <v>0</v>
      </c>
      <c r="Z13" s="48"/>
      <c r="AA13" s="82"/>
    </row>
    <row r="14" spans="1:27" s="11" customFormat="1">
      <c r="A14" s="83" t="s">
        <v>246</v>
      </c>
      <c r="B14" s="48">
        <v>5</v>
      </c>
      <c r="C14" s="61" t="s">
        <v>84</v>
      </c>
      <c r="D14" s="62" t="s">
        <v>85</v>
      </c>
      <c r="E14" s="61" t="s">
        <v>59</v>
      </c>
      <c r="F14" s="65">
        <v>39515</v>
      </c>
      <c r="G14" s="92" t="s">
        <v>73</v>
      </c>
      <c r="H14" s="48">
        <v>7</v>
      </c>
      <c r="I14" s="48">
        <v>2</v>
      </c>
      <c r="J14" s="48">
        <v>4</v>
      </c>
      <c r="K14" s="48">
        <v>3.5</v>
      </c>
      <c r="L14" s="48">
        <v>1</v>
      </c>
      <c r="M14" s="48">
        <v>1</v>
      </c>
      <c r="N14" s="48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>
        <f t="shared" si="0"/>
        <v>18.5</v>
      </c>
      <c r="Z14" s="48"/>
      <c r="AA14" s="84"/>
    </row>
    <row r="15" spans="1:27" s="11" customFormat="1">
      <c r="A15" s="83" t="s">
        <v>248</v>
      </c>
      <c r="B15" s="53">
        <v>6</v>
      </c>
      <c r="C15" s="61" t="s">
        <v>86</v>
      </c>
      <c r="D15" s="61" t="s">
        <v>87</v>
      </c>
      <c r="E15" s="61" t="s">
        <v>88</v>
      </c>
      <c r="F15" s="65">
        <v>39657</v>
      </c>
      <c r="G15" s="92" t="s">
        <v>73</v>
      </c>
      <c r="H15" s="85">
        <v>8</v>
      </c>
      <c r="I15" s="85">
        <v>0</v>
      </c>
      <c r="J15" s="85">
        <v>7</v>
      </c>
      <c r="K15" s="85">
        <v>3.5</v>
      </c>
      <c r="L15" s="85">
        <v>0</v>
      </c>
      <c r="M15" s="85">
        <v>2</v>
      </c>
      <c r="N15" s="48">
        <v>0.5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>
        <f t="shared" si="0"/>
        <v>21</v>
      </c>
      <c r="Z15" s="48"/>
      <c r="AA15" s="84"/>
    </row>
    <row r="16" spans="1:27" s="11" customFormat="1" ht="20.25" customHeight="1">
      <c r="A16" s="83" t="s">
        <v>247</v>
      </c>
      <c r="B16" s="48">
        <v>7</v>
      </c>
      <c r="C16" s="61" t="s">
        <v>89</v>
      </c>
      <c r="D16" s="61" t="s">
        <v>90</v>
      </c>
      <c r="E16" s="61" t="s">
        <v>91</v>
      </c>
      <c r="F16" s="65">
        <v>39460</v>
      </c>
      <c r="G16" s="92" t="s">
        <v>73</v>
      </c>
      <c r="H16" s="48">
        <v>0</v>
      </c>
      <c r="I16" s="48">
        <v>0</v>
      </c>
      <c r="J16" s="48">
        <v>5</v>
      </c>
      <c r="K16" s="48">
        <v>3.5</v>
      </c>
      <c r="L16" s="48">
        <v>0</v>
      </c>
      <c r="M16" s="48">
        <v>0</v>
      </c>
      <c r="N16" s="48">
        <v>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f t="shared" si="0"/>
        <v>9.5</v>
      </c>
      <c r="Z16" s="48"/>
      <c r="AA16" s="52"/>
    </row>
    <row r="17" spans="1:27" s="11" customFormat="1" ht="22.5" customHeight="1">
      <c r="A17" s="83"/>
      <c r="B17" s="53">
        <v>8</v>
      </c>
      <c r="C17" s="61" t="s">
        <v>92</v>
      </c>
      <c r="D17" s="62" t="s">
        <v>61</v>
      </c>
      <c r="E17" s="61" t="s">
        <v>93</v>
      </c>
      <c r="F17" s="65">
        <v>39629</v>
      </c>
      <c r="G17" s="92" t="s">
        <v>73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>
        <f t="shared" si="0"/>
        <v>0</v>
      </c>
      <c r="Z17" s="48"/>
      <c r="AA17" s="52"/>
    </row>
    <row r="18" spans="1:27" s="11" customFormat="1" ht="22.5" customHeight="1">
      <c r="A18" s="83" t="s">
        <v>266</v>
      </c>
      <c r="B18" s="53">
        <v>9</v>
      </c>
      <c r="C18" s="63" t="s">
        <v>131</v>
      </c>
      <c r="D18" s="63" t="s">
        <v>132</v>
      </c>
      <c r="E18" s="63" t="s">
        <v>133</v>
      </c>
      <c r="F18" s="123">
        <v>39427</v>
      </c>
      <c r="G18" s="93" t="s">
        <v>116</v>
      </c>
      <c r="H18" s="48">
        <v>0</v>
      </c>
      <c r="I18" s="48">
        <v>0</v>
      </c>
      <c r="J18" s="48">
        <v>5</v>
      </c>
      <c r="K18" s="48">
        <v>0.5</v>
      </c>
      <c r="L18" s="48">
        <v>3</v>
      </c>
      <c r="M18" s="48">
        <v>2</v>
      </c>
      <c r="N18" s="48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>
        <f>SUM(H18:X18)</f>
        <v>10.5</v>
      </c>
      <c r="Z18" s="48"/>
      <c r="AA18" s="52"/>
    </row>
    <row r="19" spans="1:27" s="11" customFormat="1" ht="22.5" customHeight="1">
      <c r="A19" s="83" t="s">
        <v>249</v>
      </c>
      <c r="B19" s="53">
        <v>10</v>
      </c>
      <c r="C19" s="63" t="s">
        <v>134</v>
      </c>
      <c r="D19" s="63" t="s">
        <v>135</v>
      </c>
      <c r="E19" s="63" t="s">
        <v>136</v>
      </c>
      <c r="F19" s="123">
        <v>39485</v>
      </c>
      <c r="G19" s="93" t="s">
        <v>116</v>
      </c>
      <c r="H19" s="48">
        <v>4</v>
      </c>
      <c r="I19" s="48">
        <v>3</v>
      </c>
      <c r="J19" s="48">
        <v>5</v>
      </c>
      <c r="K19" s="48">
        <v>0</v>
      </c>
      <c r="L19" s="48">
        <v>0</v>
      </c>
      <c r="M19" s="48">
        <v>0</v>
      </c>
      <c r="N19" s="48">
        <v>0.5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f t="shared" ref="Y19:Y34" si="1">SUM(H19:X19)</f>
        <v>12.5</v>
      </c>
      <c r="Z19" s="48"/>
      <c r="AA19" s="52"/>
    </row>
    <row r="20" spans="1:27" s="11" customFormat="1" ht="18.75" customHeight="1">
      <c r="A20" s="83" t="s">
        <v>262</v>
      </c>
      <c r="B20" s="53">
        <v>11</v>
      </c>
      <c r="C20" s="63" t="s">
        <v>137</v>
      </c>
      <c r="D20" s="63" t="s">
        <v>111</v>
      </c>
      <c r="E20" s="63" t="s">
        <v>19</v>
      </c>
      <c r="F20" s="125">
        <v>39442</v>
      </c>
      <c r="G20" s="93" t="s">
        <v>116</v>
      </c>
      <c r="H20" s="48">
        <v>0</v>
      </c>
      <c r="I20" s="48">
        <v>0</v>
      </c>
      <c r="J20" s="48">
        <v>8</v>
      </c>
      <c r="K20" s="48">
        <v>2.5</v>
      </c>
      <c r="L20" s="48">
        <v>0</v>
      </c>
      <c r="M20" s="48">
        <v>7</v>
      </c>
      <c r="N20" s="48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f t="shared" si="1"/>
        <v>17.5</v>
      </c>
      <c r="Z20" s="48"/>
      <c r="AA20" s="52"/>
    </row>
    <row r="21" spans="1:27" s="11" customFormat="1" ht="22.5" customHeight="1">
      <c r="A21" s="83"/>
      <c r="B21" s="53">
        <v>12</v>
      </c>
      <c r="C21" s="63" t="s">
        <v>138</v>
      </c>
      <c r="D21" s="63" t="s">
        <v>111</v>
      </c>
      <c r="E21" s="63" t="s">
        <v>28</v>
      </c>
      <c r="F21" s="123">
        <v>39781</v>
      </c>
      <c r="G21" s="64" t="s">
        <v>116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>
        <f t="shared" si="1"/>
        <v>0</v>
      </c>
      <c r="Z21" s="48"/>
      <c r="AA21" s="52"/>
    </row>
    <row r="22" spans="1:27" s="11" customFormat="1" ht="22.5" customHeight="1">
      <c r="A22" s="83" t="s">
        <v>254</v>
      </c>
      <c r="B22" s="53" t="s">
        <v>253</v>
      </c>
      <c r="C22" s="63" t="s">
        <v>250</v>
      </c>
      <c r="D22" s="63" t="s">
        <v>251</v>
      </c>
      <c r="E22" s="63" t="s">
        <v>252</v>
      </c>
      <c r="F22" s="123">
        <v>39560</v>
      </c>
      <c r="G22" s="64" t="s">
        <v>169</v>
      </c>
      <c r="H22" s="48">
        <v>8</v>
      </c>
      <c r="I22" s="48">
        <v>2</v>
      </c>
      <c r="J22" s="48">
        <v>7</v>
      </c>
      <c r="K22" s="48">
        <v>4.5</v>
      </c>
      <c r="L22" s="48">
        <v>2</v>
      </c>
      <c r="M22" s="48">
        <v>3</v>
      </c>
      <c r="N22" s="48">
        <v>2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>
        <f t="shared" si="1"/>
        <v>28.5</v>
      </c>
      <c r="Z22" s="48" t="s">
        <v>270</v>
      </c>
      <c r="AA22" s="52" t="s">
        <v>272</v>
      </c>
    </row>
    <row r="23" spans="1:27" s="11" customFormat="1" ht="22.5" customHeight="1">
      <c r="A23" s="83" t="s">
        <v>255</v>
      </c>
      <c r="B23" s="53">
        <v>14</v>
      </c>
      <c r="C23" s="61" t="s">
        <v>161</v>
      </c>
      <c r="D23" s="61" t="s">
        <v>162</v>
      </c>
      <c r="E23" s="61" t="s">
        <v>163</v>
      </c>
      <c r="F23" s="65">
        <v>68968</v>
      </c>
      <c r="G23" s="64" t="s">
        <v>169</v>
      </c>
      <c r="H23" s="48">
        <v>0</v>
      </c>
      <c r="I23" s="48">
        <v>1</v>
      </c>
      <c r="J23" s="48">
        <v>5</v>
      </c>
      <c r="K23" s="48">
        <v>3.5</v>
      </c>
      <c r="L23" s="48">
        <v>2</v>
      </c>
      <c r="M23" s="48">
        <v>0</v>
      </c>
      <c r="N23" s="48">
        <v>4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>
        <f t="shared" si="1"/>
        <v>15.5</v>
      </c>
      <c r="Z23" s="48"/>
      <c r="AA23" s="52"/>
    </row>
    <row r="24" spans="1:27" s="11" customFormat="1" ht="22.5" customHeight="1">
      <c r="A24" s="83" t="s">
        <v>256</v>
      </c>
      <c r="B24" s="53">
        <v>15</v>
      </c>
      <c r="C24" s="61" t="s">
        <v>164</v>
      </c>
      <c r="D24" s="61" t="s">
        <v>165</v>
      </c>
      <c r="E24" s="61" t="s">
        <v>128</v>
      </c>
      <c r="F24" s="65">
        <v>39615</v>
      </c>
      <c r="G24" s="52" t="s">
        <v>169</v>
      </c>
      <c r="H24" s="48">
        <v>0</v>
      </c>
      <c r="I24" s="48">
        <v>4</v>
      </c>
      <c r="J24" s="48">
        <v>6</v>
      </c>
      <c r="K24" s="48">
        <v>1.5</v>
      </c>
      <c r="L24" s="48">
        <v>0</v>
      </c>
      <c r="M24" s="48">
        <v>0</v>
      </c>
      <c r="N24" s="48">
        <v>1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>
        <f t="shared" si="1"/>
        <v>12.5</v>
      </c>
      <c r="Z24" s="48"/>
      <c r="AA24" s="52"/>
    </row>
    <row r="25" spans="1:27" s="11" customFormat="1" ht="17.25" customHeight="1">
      <c r="A25" s="83" t="s">
        <v>264</v>
      </c>
      <c r="B25" s="53">
        <v>16</v>
      </c>
      <c r="C25" s="61" t="s">
        <v>197</v>
      </c>
      <c r="D25" s="61" t="s">
        <v>198</v>
      </c>
      <c r="E25" s="61" t="s">
        <v>47</v>
      </c>
      <c r="F25" s="65">
        <v>39748</v>
      </c>
      <c r="G25" s="64" t="s">
        <v>179</v>
      </c>
      <c r="H25" s="48">
        <v>5</v>
      </c>
      <c r="I25" s="48">
        <v>2</v>
      </c>
      <c r="J25" s="48">
        <v>6</v>
      </c>
      <c r="K25" s="48">
        <v>3.5</v>
      </c>
      <c r="L25" s="48">
        <v>0</v>
      </c>
      <c r="M25" s="48">
        <v>2</v>
      </c>
      <c r="N25" s="48">
        <v>6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>
        <f t="shared" si="1"/>
        <v>24.5</v>
      </c>
      <c r="Z25" s="48" t="s">
        <v>270</v>
      </c>
      <c r="AA25" s="52" t="s">
        <v>271</v>
      </c>
    </row>
    <row r="26" spans="1:27" s="11" customFormat="1" ht="12.75" customHeight="1">
      <c r="A26" s="83" t="s">
        <v>257</v>
      </c>
      <c r="B26" s="53">
        <v>17</v>
      </c>
      <c r="C26" s="61" t="s">
        <v>199</v>
      </c>
      <c r="D26" s="61" t="s">
        <v>200</v>
      </c>
      <c r="E26" s="61" t="s">
        <v>201</v>
      </c>
      <c r="F26" s="65">
        <v>39590</v>
      </c>
      <c r="G26" s="64" t="s">
        <v>179</v>
      </c>
      <c r="H26" s="48">
        <v>7</v>
      </c>
      <c r="I26" s="48">
        <v>6</v>
      </c>
      <c r="J26" s="48">
        <v>0</v>
      </c>
      <c r="K26" s="48">
        <v>3</v>
      </c>
      <c r="L26" s="48">
        <v>3</v>
      </c>
      <c r="M26" s="48">
        <v>2</v>
      </c>
      <c r="N26" s="48">
        <v>4.5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>
        <f t="shared" si="1"/>
        <v>25.5</v>
      </c>
      <c r="Z26" s="48" t="s">
        <v>270</v>
      </c>
      <c r="AA26" s="52" t="s">
        <v>328</v>
      </c>
    </row>
    <row r="27" spans="1:27" s="11" customFormat="1" ht="17.25" customHeight="1">
      <c r="A27" s="83" t="s">
        <v>268</v>
      </c>
      <c r="B27" s="53">
        <v>18</v>
      </c>
      <c r="C27" s="61" t="s">
        <v>202</v>
      </c>
      <c r="D27" s="61" t="s">
        <v>24</v>
      </c>
      <c r="E27" s="61" t="s">
        <v>70</v>
      </c>
      <c r="F27" s="65">
        <v>39735</v>
      </c>
      <c r="G27" s="64" t="s">
        <v>179</v>
      </c>
      <c r="H27" s="48">
        <v>5</v>
      </c>
      <c r="I27" s="48">
        <v>0</v>
      </c>
      <c r="J27" s="48">
        <v>3</v>
      </c>
      <c r="K27" s="48">
        <v>3</v>
      </c>
      <c r="L27" s="48">
        <v>0</v>
      </c>
      <c r="M27" s="48">
        <v>0</v>
      </c>
      <c r="N27" s="48">
        <v>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>
        <f t="shared" si="1"/>
        <v>11</v>
      </c>
      <c r="Z27" s="48"/>
      <c r="AA27" s="52"/>
    </row>
    <row r="28" spans="1:27" s="11" customFormat="1" ht="9.75" customHeight="1">
      <c r="A28" s="83" t="s">
        <v>267</v>
      </c>
      <c r="B28" s="48">
        <v>19</v>
      </c>
      <c r="C28" s="61" t="s">
        <v>32</v>
      </c>
      <c r="D28" s="61" t="s">
        <v>30</v>
      </c>
      <c r="E28" s="61" t="s">
        <v>31</v>
      </c>
      <c r="F28" s="65">
        <v>39613</v>
      </c>
      <c r="G28" s="64" t="s">
        <v>179</v>
      </c>
      <c r="H28" s="48">
        <v>0</v>
      </c>
      <c r="I28" s="48">
        <v>4</v>
      </c>
      <c r="J28" s="48">
        <v>4</v>
      </c>
      <c r="K28" s="48">
        <v>4.5</v>
      </c>
      <c r="L28" s="48">
        <v>0</v>
      </c>
      <c r="M28" s="48">
        <v>0</v>
      </c>
      <c r="N28" s="48">
        <v>2.5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>
        <f t="shared" si="1"/>
        <v>15</v>
      </c>
      <c r="Z28" s="48"/>
      <c r="AA28" s="84"/>
    </row>
    <row r="29" spans="1:27">
      <c r="A29" s="83" t="s">
        <v>265</v>
      </c>
      <c r="B29" s="48">
        <v>20</v>
      </c>
      <c r="C29" s="61" t="s">
        <v>203</v>
      </c>
      <c r="D29" s="61" t="s">
        <v>58</v>
      </c>
      <c r="E29" s="61" t="s">
        <v>128</v>
      </c>
      <c r="F29" s="65">
        <v>39745</v>
      </c>
      <c r="G29" s="64" t="s">
        <v>179</v>
      </c>
      <c r="H29" s="48">
        <v>8</v>
      </c>
      <c r="I29" s="48">
        <v>7</v>
      </c>
      <c r="J29" s="48">
        <v>6</v>
      </c>
      <c r="K29" s="48">
        <v>5</v>
      </c>
      <c r="L29" s="48">
        <v>2</v>
      </c>
      <c r="M29" s="48">
        <v>0</v>
      </c>
      <c r="N29" s="48">
        <v>2.5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>
        <f t="shared" si="1"/>
        <v>30.5</v>
      </c>
      <c r="Z29" s="48" t="s">
        <v>270</v>
      </c>
      <c r="AA29" s="84" t="s">
        <v>271</v>
      </c>
    </row>
    <row r="30" spans="1:27" ht="13.5" thickBot="1">
      <c r="A30" s="83" t="s">
        <v>260</v>
      </c>
      <c r="B30" s="48">
        <v>21</v>
      </c>
      <c r="C30" s="61" t="s">
        <v>204</v>
      </c>
      <c r="D30" s="61" t="s">
        <v>191</v>
      </c>
      <c r="E30" s="61" t="s">
        <v>15</v>
      </c>
      <c r="F30" s="65">
        <v>39621</v>
      </c>
      <c r="G30" s="64" t="s">
        <v>179</v>
      </c>
      <c r="H30" s="48">
        <v>0</v>
      </c>
      <c r="I30" s="48">
        <v>6</v>
      </c>
      <c r="J30" s="48">
        <v>7</v>
      </c>
      <c r="K30" s="48">
        <v>3</v>
      </c>
      <c r="L30" s="48">
        <v>0</v>
      </c>
      <c r="M30" s="48">
        <v>0</v>
      </c>
      <c r="N30" s="48">
        <v>1.5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>
        <f t="shared" si="1"/>
        <v>17.5</v>
      </c>
      <c r="Z30" s="48"/>
      <c r="AA30" s="84"/>
    </row>
    <row r="31" spans="1:27" ht="13.5" thickBot="1">
      <c r="A31" s="83" t="s">
        <v>263</v>
      </c>
      <c r="B31" s="48">
        <v>22</v>
      </c>
      <c r="C31" s="61" t="s">
        <v>205</v>
      </c>
      <c r="D31" s="61" t="s">
        <v>75</v>
      </c>
      <c r="E31" s="61" t="s">
        <v>194</v>
      </c>
      <c r="F31" s="88">
        <v>39608</v>
      </c>
      <c r="G31" s="64" t="s">
        <v>179</v>
      </c>
      <c r="H31" s="48">
        <v>0</v>
      </c>
      <c r="I31" s="48">
        <v>0</v>
      </c>
      <c r="J31" s="48">
        <v>4</v>
      </c>
      <c r="K31" s="48">
        <v>3</v>
      </c>
      <c r="L31" s="48">
        <v>1</v>
      </c>
      <c r="M31" s="48">
        <v>0</v>
      </c>
      <c r="N31" s="48">
        <v>3.5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>
        <f t="shared" si="1"/>
        <v>11.5</v>
      </c>
      <c r="Z31" s="48"/>
      <c r="AA31" s="84"/>
    </row>
    <row r="32" spans="1:27">
      <c r="A32" s="83" t="s">
        <v>258</v>
      </c>
      <c r="B32" s="48">
        <v>23</v>
      </c>
      <c r="C32" s="61" t="s">
        <v>206</v>
      </c>
      <c r="D32" s="61" t="s">
        <v>87</v>
      </c>
      <c r="E32" s="61" t="s">
        <v>40</v>
      </c>
      <c r="F32" s="65">
        <v>39372</v>
      </c>
      <c r="G32" s="64" t="s">
        <v>179</v>
      </c>
      <c r="H32" s="48">
        <v>12</v>
      </c>
      <c r="I32" s="48">
        <v>2</v>
      </c>
      <c r="J32" s="48">
        <v>7</v>
      </c>
      <c r="K32" s="48">
        <v>3</v>
      </c>
      <c r="L32" s="48">
        <v>1</v>
      </c>
      <c r="M32" s="48">
        <v>3</v>
      </c>
      <c r="N32" s="48">
        <v>0.5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>
        <f t="shared" si="1"/>
        <v>28.5</v>
      </c>
      <c r="Z32" s="48" t="s">
        <v>270</v>
      </c>
      <c r="AA32" s="84" t="s">
        <v>328</v>
      </c>
    </row>
    <row r="33" spans="1:27">
      <c r="A33" s="83" t="s">
        <v>259</v>
      </c>
      <c r="B33" s="48">
        <v>24</v>
      </c>
      <c r="C33" s="61" t="s">
        <v>207</v>
      </c>
      <c r="D33" s="61" t="s">
        <v>208</v>
      </c>
      <c r="E33" s="61" t="s">
        <v>177</v>
      </c>
      <c r="F33" s="65">
        <v>39717</v>
      </c>
      <c r="G33" s="64" t="s">
        <v>179</v>
      </c>
      <c r="H33" s="48">
        <v>3</v>
      </c>
      <c r="I33" s="48">
        <v>3</v>
      </c>
      <c r="J33" s="48">
        <v>7</v>
      </c>
      <c r="K33" s="48">
        <v>3</v>
      </c>
      <c r="L33" s="48">
        <v>1</v>
      </c>
      <c r="M33" s="48">
        <v>1</v>
      </c>
      <c r="N33" s="48">
        <v>3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>
        <f t="shared" si="1"/>
        <v>21</v>
      </c>
      <c r="Z33" s="48"/>
      <c r="AA33" s="84"/>
    </row>
    <row r="34" spans="1:27">
      <c r="A34" s="83" t="s">
        <v>261</v>
      </c>
      <c r="B34" s="48">
        <v>25</v>
      </c>
      <c r="C34" s="61" t="s">
        <v>209</v>
      </c>
      <c r="D34" s="61" t="s">
        <v>61</v>
      </c>
      <c r="E34" s="61" t="s">
        <v>22</v>
      </c>
      <c r="F34" s="65">
        <v>39625</v>
      </c>
      <c r="G34" s="64" t="s">
        <v>179</v>
      </c>
      <c r="H34" s="48">
        <v>9</v>
      </c>
      <c r="I34" s="48">
        <v>2</v>
      </c>
      <c r="J34" s="48">
        <v>4</v>
      </c>
      <c r="K34" s="48">
        <v>0</v>
      </c>
      <c r="L34" s="48">
        <v>1</v>
      </c>
      <c r="M34" s="48">
        <v>0</v>
      </c>
      <c r="N34" s="48">
        <v>0</v>
      </c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>
        <f t="shared" si="1"/>
        <v>16</v>
      </c>
      <c r="Z34" s="48"/>
      <c r="AA34" s="84"/>
    </row>
    <row r="35" spans="1:27">
      <c r="A35" s="43"/>
      <c r="B35" s="43"/>
      <c r="C35" s="43"/>
      <c r="D35" s="43"/>
      <c r="E35" s="66"/>
      <c r="F35" s="43"/>
      <c r="G35" s="67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>
      <c r="A36" s="43"/>
      <c r="B36" s="43"/>
      <c r="C36" s="43"/>
      <c r="D36" s="43"/>
      <c r="E36" s="66"/>
      <c r="F36" s="43"/>
      <c r="G36" s="67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43"/>
      <c r="B37" s="43"/>
      <c r="C37" s="43"/>
      <c r="D37" s="43"/>
      <c r="E37" s="43" t="s">
        <v>11</v>
      </c>
      <c r="F37" s="66"/>
      <c r="G37" s="67" t="s">
        <v>227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43"/>
      <c r="B38" s="43"/>
      <c r="C38" s="89"/>
      <c r="D38" s="66"/>
      <c r="E38" s="43"/>
      <c r="F38" s="66"/>
      <c r="G38" s="67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43"/>
      <c r="B39" s="43"/>
      <c r="C39" s="89"/>
      <c r="D39" s="66"/>
      <c r="E39" s="43" t="s">
        <v>178</v>
      </c>
      <c r="F39" s="66"/>
      <c r="G39" s="68" t="s">
        <v>228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>
      <c r="A40" s="43"/>
      <c r="B40" s="43"/>
      <c r="C40" s="90"/>
      <c r="D40" s="66"/>
      <c r="E40" s="43"/>
      <c r="F40" s="69"/>
      <c r="G40" s="70" t="s">
        <v>229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43"/>
      <c r="B41" s="43"/>
      <c r="C41" s="90"/>
      <c r="D41" s="66"/>
      <c r="E41" s="43"/>
      <c r="F41" s="69"/>
      <c r="G41" s="70" t="s">
        <v>230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43"/>
      <c r="B42" s="43"/>
      <c r="C42" s="90"/>
      <c r="D42" s="66"/>
      <c r="E42" s="43"/>
      <c r="F42" s="69"/>
      <c r="G42" s="70" t="s">
        <v>231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43"/>
      <c r="B43" s="43"/>
      <c r="C43" s="90"/>
      <c r="D43" s="66"/>
      <c r="E43" s="43"/>
      <c r="F43" s="69"/>
      <c r="G43" s="70" t="s">
        <v>232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>
      <c r="A44" s="43"/>
      <c r="B44" s="43"/>
      <c r="C44" s="43"/>
      <c r="D44" s="43"/>
      <c r="E44" s="43"/>
      <c r="F44" s="43"/>
      <c r="G44" s="70" t="s">
        <v>233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43"/>
      <c r="B45" s="43"/>
      <c r="C45" s="43"/>
      <c r="D45" s="43"/>
      <c r="E45" s="43"/>
      <c r="F45" s="43"/>
      <c r="G45" s="70" t="s">
        <v>234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43"/>
      <c r="B46" s="43"/>
      <c r="C46" s="43"/>
      <c r="D46" s="43"/>
      <c r="E46" s="43"/>
      <c r="F46" s="43"/>
      <c r="G46" s="91" t="s">
        <v>361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43"/>
      <c r="B47" s="43"/>
      <c r="C47" s="43"/>
      <c r="D47" s="43"/>
      <c r="E47" s="43"/>
      <c r="F47" s="43"/>
      <c r="G47" s="91" t="s">
        <v>235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51" spans="6:6">
      <c r="F51" s="40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25" right="0.25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J26" sqref="J26"/>
    </sheetView>
  </sheetViews>
  <sheetFormatPr defaultColWidth="9" defaultRowHeight="12.75"/>
  <cols>
    <col min="1" max="1" width="6.42578125" customWidth="1"/>
    <col min="2" max="2" width="4.28515625" customWidth="1"/>
    <col min="3" max="3" width="12" customWidth="1"/>
    <col min="4" max="4" width="9.7109375" customWidth="1"/>
    <col min="5" max="5" width="11.28515625" customWidth="1"/>
    <col min="6" max="6" width="10.7109375" customWidth="1"/>
    <col min="7" max="7" width="16.85546875" customWidth="1"/>
    <col min="8" max="8" width="5" customWidth="1"/>
    <col min="9" max="10" width="4.7109375" customWidth="1"/>
    <col min="11" max="11" width="5.7109375" customWidth="1"/>
    <col min="12" max="12" width="6" customWidth="1"/>
    <col min="13" max="13" width="4.28515625" customWidth="1"/>
    <col min="14" max="14" width="4.7109375" customWidth="1"/>
    <col min="15" max="23" width="9" hidden="1" customWidth="1"/>
    <col min="24" max="24" width="0.85546875" hidden="1" customWidth="1"/>
    <col min="25" max="25" width="5.85546875" customWidth="1"/>
    <col min="26" max="26" width="7" customWidth="1"/>
    <col min="27" max="27" width="32.42578125" customWidth="1"/>
  </cols>
  <sheetData>
    <row r="1" spans="1:27" ht="13.5">
      <c r="A1" s="41" t="s">
        <v>243</v>
      </c>
      <c r="B1" s="41"/>
      <c r="C1" s="41"/>
      <c r="D1" s="41"/>
      <c r="E1" s="41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>
      <c r="A2" s="44"/>
      <c r="B2" s="44"/>
      <c r="C2" s="44"/>
      <c r="D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3.5">
      <c r="A3" s="140" t="s">
        <v>239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43"/>
    </row>
    <row r="4" spans="1:27">
      <c r="A4" s="45"/>
      <c r="B4" s="45"/>
      <c r="C4" s="45"/>
      <c r="D4" s="45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12.75" customHeight="1">
      <c r="A5" s="141" t="s">
        <v>0</v>
      </c>
      <c r="B5" s="141" t="s">
        <v>1</v>
      </c>
      <c r="C5" s="141" t="s">
        <v>2</v>
      </c>
      <c r="D5" s="141" t="s">
        <v>3</v>
      </c>
      <c r="E5" s="141" t="s">
        <v>4</v>
      </c>
      <c r="F5" s="141" t="s">
        <v>5</v>
      </c>
      <c r="G5" s="141" t="s">
        <v>6</v>
      </c>
      <c r="H5" s="149" t="s">
        <v>327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5"/>
      <c r="Y5" s="141" t="s">
        <v>7</v>
      </c>
      <c r="Z5" s="141" t="s">
        <v>8</v>
      </c>
      <c r="AA5" s="141" t="s">
        <v>9</v>
      </c>
    </row>
    <row r="6" spans="1:27">
      <c r="A6" s="142"/>
      <c r="B6" s="142"/>
      <c r="C6" s="142"/>
      <c r="D6" s="142"/>
      <c r="E6" s="142"/>
      <c r="F6" s="142"/>
      <c r="G6" s="142"/>
      <c r="H6" s="146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2"/>
      <c r="Z6" s="142"/>
      <c r="AA6" s="142"/>
    </row>
    <row r="7" spans="1:27">
      <c r="A7" s="142"/>
      <c r="B7" s="142"/>
      <c r="C7" s="142"/>
      <c r="D7" s="142"/>
      <c r="E7" s="142"/>
      <c r="F7" s="142"/>
      <c r="G7" s="142"/>
      <c r="H7" s="141" t="s">
        <v>10</v>
      </c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5"/>
      <c r="Y7" s="142"/>
      <c r="Z7" s="142"/>
      <c r="AA7" s="142"/>
    </row>
    <row r="8" spans="1:27">
      <c r="A8" s="142"/>
      <c r="B8" s="142"/>
      <c r="C8" s="142"/>
      <c r="D8" s="142"/>
      <c r="E8" s="142"/>
      <c r="F8" s="142"/>
      <c r="G8" s="142"/>
      <c r="H8" s="146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  <c r="Y8" s="142"/>
      <c r="Z8" s="142"/>
      <c r="AA8" s="142"/>
    </row>
    <row r="9" spans="1:27">
      <c r="A9" s="143"/>
      <c r="B9" s="143"/>
      <c r="C9" s="143"/>
      <c r="D9" s="143"/>
      <c r="E9" s="143"/>
      <c r="F9" s="143"/>
      <c r="G9" s="143"/>
      <c r="H9" s="46">
        <v>1</v>
      </c>
      <c r="I9" s="46">
        <v>2</v>
      </c>
      <c r="J9" s="46">
        <v>3</v>
      </c>
      <c r="K9" s="46">
        <v>4</v>
      </c>
      <c r="L9" s="46">
        <v>5</v>
      </c>
      <c r="M9" s="46">
        <v>6</v>
      </c>
      <c r="N9" s="46">
        <v>7</v>
      </c>
      <c r="O9" s="46">
        <v>11</v>
      </c>
      <c r="P9" s="46">
        <v>12</v>
      </c>
      <c r="Q9" s="46">
        <v>13</v>
      </c>
      <c r="R9" s="46">
        <v>14</v>
      </c>
      <c r="S9" s="46">
        <v>15</v>
      </c>
      <c r="T9" s="46">
        <v>16</v>
      </c>
      <c r="U9" s="46">
        <v>17</v>
      </c>
      <c r="V9" s="46">
        <v>18</v>
      </c>
      <c r="W9" s="46">
        <v>19</v>
      </c>
      <c r="X9" s="46">
        <v>20</v>
      </c>
      <c r="Y9" s="143"/>
      <c r="Z9" s="143"/>
      <c r="AA9" s="143"/>
    </row>
    <row r="10" spans="1:27" s="11" customFormat="1">
      <c r="A10" s="94" t="s">
        <v>312</v>
      </c>
      <c r="B10" s="53">
        <v>1</v>
      </c>
      <c r="C10" s="95" t="s">
        <v>55</v>
      </c>
      <c r="D10" s="95" t="s">
        <v>52</v>
      </c>
      <c r="E10" s="95" t="s">
        <v>56</v>
      </c>
      <c r="F10" s="96">
        <v>39213</v>
      </c>
      <c r="G10" s="51" t="s">
        <v>16</v>
      </c>
      <c r="H10" s="48">
        <v>0</v>
      </c>
      <c r="I10" s="48">
        <v>6</v>
      </c>
      <c r="J10" s="48">
        <v>0</v>
      </c>
      <c r="K10" s="48">
        <v>0.5</v>
      </c>
      <c r="L10" s="48">
        <v>0.5</v>
      </c>
      <c r="M10" s="48">
        <v>0</v>
      </c>
      <c r="N10" s="48">
        <v>5.5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>
        <f t="shared" ref="Y10:Y23" si="0">SUM(H10:N10)</f>
        <v>12.5</v>
      </c>
      <c r="Z10" s="48"/>
      <c r="AA10" s="84"/>
    </row>
    <row r="11" spans="1:27">
      <c r="A11" s="97" t="s">
        <v>314</v>
      </c>
      <c r="B11" s="59">
        <v>2</v>
      </c>
      <c r="C11" s="62" t="s">
        <v>94</v>
      </c>
      <c r="D11" s="51" t="s">
        <v>95</v>
      </c>
      <c r="E11" s="61" t="s">
        <v>96</v>
      </c>
      <c r="F11" s="65">
        <v>39285</v>
      </c>
      <c r="G11" s="57" t="s">
        <v>73</v>
      </c>
      <c r="H11" s="57" t="s">
        <v>280</v>
      </c>
      <c r="I11" s="57">
        <v>2</v>
      </c>
      <c r="J11" s="57">
        <v>1</v>
      </c>
      <c r="K11" s="57">
        <v>2</v>
      </c>
      <c r="L11" s="57">
        <v>1</v>
      </c>
      <c r="M11" s="57">
        <v>0</v>
      </c>
      <c r="N11" s="57">
        <v>8.5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48">
        <f t="shared" si="0"/>
        <v>14.5</v>
      </c>
      <c r="Z11" s="57"/>
      <c r="AA11" s="58"/>
    </row>
    <row r="12" spans="1:27">
      <c r="A12" s="97" t="s">
        <v>311</v>
      </c>
      <c r="B12" s="59">
        <v>3</v>
      </c>
      <c r="C12" s="61" t="s">
        <v>97</v>
      </c>
      <c r="D12" s="61" t="s">
        <v>98</v>
      </c>
      <c r="E12" s="61" t="s">
        <v>96</v>
      </c>
      <c r="F12" s="65">
        <v>39171</v>
      </c>
      <c r="G12" s="57" t="s">
        <v>73</v>
      </c>
      <c r="H12" s="57">
        <v>0</v>
      </c>
      <c r="I12" s="57">
        <v>2</v>
      </c>
      <c r="J12" s="57">
        <v>0</v>
      </c>
      <c r="K12" s="57" t="s">
        <v>280</v>
      </c>
      <c r="L12" s="57" t="s">
        <v>280</v>
      </c>
      <c r="M12" s="57" t="s">
        <v>280</v>
      </c>
      <c r="N12" s="57">
        <v>3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48">
        <f t="shared" si="0"/>
        <v>5</v>
      </c>
      <c r="Z12" s="57"/>
      <c r="AA12" s="58"/>
    </row>
    <row r="13" spans="1:27">
      <c r="A13" s="97" t="s">
        <v>313</v>
      </c>
      <c r="B13" s="57">
        <v>4</v>
      </c>
      <c r="C13" s="63" t="s">
        <v>139</v>
      </c>
      <c r="D13" s="63" t="s">
        <v>33</v>
      </c>
      <c r="E13" s="63" t="s">
        <v>34</v>
      </c>
      <c r="F13" s="87">
        <v>39343</v>
      </c>
      <c r="G13" s="57" t="s">
        <v>116</v>
      </c>
      <c r="H13" s="57">
        <v>3.5</v>
      </c>
      <c r="I13" s="57">
        <v>2</v>
      </c>
      <c r="J13" s="57">
        <v>2</v>
      </c>
      <c r="K13" s="57">
        <v>0.5</v>
      </c>
      <c r="L13" s="57">
        <v>1</v>
      </c>
      <c r="M13" s="57" t="s">
        <v>280</v>
      </c>
      <c r="N13" s="57">
        <v>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48">
        <f t="shared" si="0"/>
        <v>13</v>
      </c>
      <c r="Z13" s="57"/>
      <c r="AA13" s="57"/>
    </row>
    <row r="14" spans="1:27" hidden="1">
      <c r="A14" s="97"/>
      <c r="B14" s="57"/>
      <c r="C14" s="63" t="s">
        <v>140</v>
      </c>
      <c r="D14" s="63" t="s">
        <v>141</v>
      </c>
      <c r="E14" s="63" t="s">
        <v>142</v>
      </c>
      <c r="F14" s="87">
        <v>39378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48">
        <f t="shared" si="0"/>
        <v>0</v>
      </c>
      <c r="Z14" s="57"/>
      <c r="AA14" s="57"/>
    </row>
    <row r="15" spans="1:27">
      <c r="A15" s="97" t="s">
        <v>308</v>
      </c>
      <c r="B15" s="57">
        <v>5</v>
      </c>
      <c r="C15" s="63" t="s">
        <v>140</v>
      </c>
      <c r="D15" s="63" t="s">
        <v>141</v>
      </c>
      <c r="E15" s="63" t="s">
        <v>142</v>
      </c>
      <c r="F15" s="87">
        <v>39378</v>
      </c>
      <c r="G15" s="64" t="s">
        <v>116</v>
      </c>
      <c r="H15" s="57">
        <v>0</v>
      </c>
      <c r="I15" s="57">
        <v>1</v>
      </c>
      <c r="J15" s="57">
        <v>0</v>
      </c>
      <c r="K15" s="57">
        <v>0</v>
      </c>
      <c r="L15" s="57">
        <v>0.5</v>
      </c>
      <c r="M15" s="57">
        <v>0</v>
      </c>
      <c r="N15" s="57">
        <v>2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48">
        <f t="shared" si="0"/>
        <v>3.5</v>
      </c>
      <c r="Z15" s="57"/>
      <c r="AA15" s="57"/>
    </row>
    <row r="16" spans="1:27">
      <c r="A16" s="97" t="s">
        <v>310</v>
      </c>
      <c r="B16" s="57">
        <v>6</v>
      </c>
      <c r="C16" s="98" t="s">
        <v>166</v>
      </c>
      <c r="D16" s="98" t="s">
        <v>167</v>
      </c>
      <c r="E16" s="98" t="s">
        <v>22</v>
      </c>
      <c r="F16" s="99">
        <v>39317</v>
      </c>
      <c r="G16" s="64" t="s">
        <v>168</v>
      </c>
      <c r="H16" s="57">
        <v>0</v>
      </c>
      <c r="I16" s="57">
        <v>4</v>
      </c>
      <c r="J16" s="57">
        <v>0</v>
      </c>
      <c r="K16" s="57">
        <v>2.5</v>
      </c>
      <c r="L16" s="57">
        <v>1.5</v>
      </c>
      <c r="M16" s="57" t="s">
        <v>280</v>
      </c>
      <c r="N16" s="57">
        <v>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48">
        <f t="shared" si="0"/>
        <v>11</v>
      </c>
      <c r="Z16" s="57"/>
      <c r="AA16" s="57"/>
    </row>
    <row r="17" spans="1:27" ht="18" customHeight="1">
      <c r="A17" s="97" t="s">
        <v>318</v>
      </c>
      <c r="B17" s="57">
        <v>7</v>
      </c>
      <c r="C17" s="61" t="s">
        <v>183</v>
      </c>
      <c r="D17" s="61" t="s">
        <v>184</v>
      </c>
      <c r="E17" s="61" t="s">
        <v>34</v>
      </c>
      <c r="F17" s="86">
        <v>39124</v>
      </c>
      <c r="G17" s="126" t="s">
        <v>179</v>
      </c>
      <c r="H17" s="57">
        <v>0</v>
      </c>
      <c r="I17" s="57">
        <v>6</v>
      </c>
      <c r="J17" s="57">
        <v>3</v>
      </c>
      <c r="K17" s="57">
        <v>3.5</v>
      </c>
      <c r="L17" s="57">
        <v>1</v>
      </c>
      <c r="M17" s="57">
        <v>0.5</v>
      </c>
      <c r="N17" s="57">
        <v>9.5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48">
        <f t="shared" si="0"/>
        <v>23.5</v>
      </c>
      <c r="Z17" s="57" t="s">
        <v>300</v>
      </c>
      <c r="AA17" s="57" t="s">
        <v>319</v>
      </c>
    </row>
    <row r="18" spans="1:27" ht="20.25" customHeight="1">
      <c r="A18" s="97" t="s">
        <v>306</v>
      </c>
      <c r="B18" s="57">
        <v>8</v>
      </c>
      <c r="C18" s="61" t="s">
        <v>185</v>
      </c>
      <c r="D18" s="61" t="s">
        <v>186</v>
      </c>
      <c r="E18" s="61" t="s">
        <v>34</v>
      </c>
      <c r="F18" s="100">
        <v>39588</v>
      </c>
      <c r="G18" s="126" t="s">
        <v>179</v>
      </c>
      <c r="H18" s="57">
        <v>9</v>
      </c>
      <c r="I18" s="57">
        <v>2</v>
      </c>
      <c r="J18" s="57">
        <v>0</v>
      </c>
      <c r="K18" s="57">
        <v>3.5</v>
      </c>
      <c r="L18" s="57">
        <v>1</v>
      </c>
      <c r="M18" s="57" t="s">
        <v>280</v>
      </c>
      <c r="N18" s="57">
        <v>10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48">
        <f t="shared" si="0"/>
        <v>25.5</v>
      </c>
      <c r="Z18" s="57" t="s">
        <v>300</v>
      </c>
      <c r="AA18" s="57" t="s">
        <v>319</v>
      </c>
    </row>
    <row r="19" spans="1:27" ht="15.75" customHeight="1">
      <c r="A19" s="97" t="s">
        <v>307</v>
      </c>
      <c r="B19" s="57">
        <v>9</v>
      </c>
      <c r="C19" s="61" t="s">
        <v>187</v>
      </c>
      <c r="D19" s="61" t="s">
        <v>157</v>
      </c>
      <c r="E19" s="101" t="s">
        <v>19</v>
      </c>
      <c r="F19" s="86">
        <v>39169</v>
      </c>
      <c r="G19" s="126" t="s">
        <v>179</v>
      </c>
      <c r="H19" s="57">
        <v>7</v>
      </c>
      <c r="I19" s="57">
        <v>2</v>
      </c>
      <c r="J19" s="57">
        <v>1</v>
      </c>
      <c r="K19" s="57">
        <v>1</v>
      </c>
      <c r="L19" s="57">
        <v>0</v>
      </c>
      <c r="M19" s="57">
        <v>1</v>
      </c>
      <c r="N19" s="57">
        <v>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48">
        <f t="shared" si="0"/>
        <v>17</v>
      </c>
      <c r="Z19" s="57" t="s">
        <v>300</v>
      </c>
      <c r="AA19" s="57" t="s">
        <v>319</v>
      </c>
    </row>
    <row r="20" spans="1:27" ht="24">
      <c r="A20" s="97" t="s">
        <v>316</v>
      </c>
      <c r="B20" s="57">
        <v>10</v>
      </c>
      <c r="C20" s="61" t="s">
        <v>188</v>
      </c>
      <c r="D20" s="61" t="s">
        <v>189</v>
      </c>
      <c r="E20" s="61" t="s">
        <v>31</v>
      </c>
      <c r="F20" s="65">
        <v>39142</v>
      </c>
      <c r="G20" s="126" t="s">
        <v>179</v>
      </c>
      <c r="H20" s="57" t="s">
        <v>280</v>
      </c>
      <c r="I20" s="57">
        <v>4</v>
      </c>
      <c r="J20" s="57">
        <v>0</v>
      </c>
      <c r="K20" s="57">
        <v>4</v>
      </c>
      <c r="L20" s="57">
        <v>1</v>
      </c>
      <c r="M20" s="57">
        <v>0</v>
      </c>
      <c r="N20" s="57">
        <v>5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48">
        <f t="shared" si="0"/>
        <v>14</v>
      </c>
      <c r="Z20" s="57"/>
      <c r="AA20" s="57"/>
    </row>
    <row r="21" spans="1:27" ht="17.25" customHeight="1">
      <c r="A21" s="97" t="s">
        <v>309</v>
      </c>
      <c r="B21" s="57">
        <v>11</v>
      </c>
      <c r="C21" s="61" t="s">
        <v>190</v>
      </c>
      <c r="D21" s="61" t="s">
        <v>191</v>
      </c>
      <c r="E21" s="61" t="s">
        <v>50</v>
      </c>
      <c r="F21" s="65">
        <v>39053</v>
      </c>
      <c r="G21" s="126" t="s">
        <v>179</v>
      </c>
      <c r="H21" s="57">
        <v>6.5</v>
      </c>
      <c r="I21" s="57">
        <v>1</v>
      </c>
      <c r="J21" s="57">
        <v>0</v>
      </c>
      <c r="K21" s="57">
        <v>1.5</v>
      </c>
      <c r="L21" s="57">
        <v>1</v>
      </c>
      <c r="M21" s="57" t="s">
        <v>280</v>
      </c>
      <c r="N21" s="57">
        <v>4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48">
        <f t="shared" si="0"/>
        <v>14</v>
      </c>
      <c r="Z21" s="57"/>
      <c r="AA21" s="57"/>
    </row>
    <row r="22" spans="1:27" ht="18.75" customHeight="1">
      <c r="A22" s="97" t="s">
        <v>315</v>
      </c>
      <c r="B22" s="57">
        <v>12</v>
      </c>
      <c r="C22" s="61" t="s">
        <v>192</v>
      </c>
      <c r="D22" s="61" t="s">
        <v>193</v>
      </c>
      <c r="E22" s="61" t="s">
        <v>194</v>
      </c>
      <c r="F22" s="123">
        <v>39087</v>
      </c>
      <c r="G22" s="126" t="s">
        <v>179</v>
      </c>
      <c r="H22" s="57">
        <v>0</v>
      </c>
      <c r="I22" s="57">
        <v>2</v>
      </c>
      <c r="J22" s="57">
        <v>1</v>
      </c>
      <c r="K22" s="57">
        <v>1.5</v>
      </c>
      <c r="L22" s="57">
        <v>1</v>
      </c>
      <c r="M22" s="57">
        <v>0</v>
      </c>
      <c r="N22" s="57">
        <v>4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8">
        <f t="shared" si="0"/>
        <v>9.5</v>
      </c>
      <c r="Z22" s="57"/>
      <c r="AA22" s="57"/>
    </row>
    <row r="23" spans="1:27" ht="17.25" customHeight="1">
      <c r="A23" s="97" t="s">
        <v>317</v>
      </c>
      <c r="B23" s="57">
        <v>13</v>
      </c>
      <c r="C23" s="61" t="s">
        <v>195</v>
      </c>
      <c r="D23" s="61" t="s">
        <v>196</v>
      </c>
      <c r="E23" s="61" t="s">
        <v>125</v>
      </c>
      <c r="F23" s="123">
        <v>39294</v>
      </c>
      <c r="G23" s="126" t="s">
        <v>179</v>
      </c>
      <c r="H23" s="57" t="s">
        <v>280</v>
      </c>
      <c r="I23" s="57">
        <v>2</v>
      </c>
      <c r="J23" s="57">
        <v>1</v>
      </c>
      <c r="K23" s="57">
        <v>1</v>
      </c>
      <c r="L23" s="57">
        <v>0</v>
      </c>
      <c r="M23" s="57" t="s">
        <v>280</v>
      </c>
      <c r="N23" s="57">
        <v>2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48">
        <f t="shared" si="0"/>
        <v>6</v>
      </c>
      <c r="Z23" s="57"/>
      <c r="AA23" s="57"/>
    </row>
    <row r="24" spans="1:27">
      <c r="A24" s="43"/>
      <c r="B24" s="43"/>
      <c r="C24" s="43"/>
      <c r="D24" s="43"/>
      <c r="E24" s="71" t="s">
        <v>11</v>
      </c>
      <c r="F24" s="72"/>
      <c r="G24" s="73" t="s">
        <v>227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>
      <c r="A25" s="43"/>
      <c r="B25" s="43"/>
      <c r="C25" s="43"/>
      <c r="D25" s="43"/>
      <c r="E25" s="71"/>
      <c r="F25" s="72"/>
      <c r="G25" s="7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ht="15.75" customHeight="1">
      <c r="A26" s="43"/>
      <c r="B26" s="43"/>
      <c r="C26" s="43"/>
      <c r="D26" s="43"/>
      <c r="E26" s="71" t="s">
        <v>178</v>
      </c>
      <c r="F26" s="72"/>
      <c r="G26" s="74" t="s">
        <v>228</v>
      </c>
      <c r="H26" s="43"/>
      <c r="I26" s="43"/>
      <c r="J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ht="19.5" customHeight="1">
      <c r="A27" s="43"/>
      <c r="B27" s="43"/>
      <c r="C27" s="43"/>
      <c r="D27" s="43"/>
      <c r="E27" s="76" t="s">
        <v>361</v>
      </c>
      <c r="F27" s="75"/>
      <c r="G27" s="76" t="s">
        <v>229</v>
      </c>
      <c r="H27" s="43"/>
      <c r="I27" s="43"/>
      <c r="J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ht="22.5">
      <c r="A28" s="43"/>
      <c r="B28" s="43"/>
      <c r="C28" s="43"/>
      <c r="D28" s="43"/>
      <c r="E28" s="72" t="s">
        <v>235</v>
      </c>
      <c r="F28" s="75"/>
      <c r="G28" s="76" t="s">
        <v>230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43"/>
      <c r="B29" s="43"/>
      <c r="C29" s="43"/>
      <c r="D29" s="43"/>
      <c r="E29" s="71"/>
      <c r="F29" s="75"/>
      <c r="G29" s="76" t="s">
        <v>231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>
      <c r="A30" s="43"/>
      <c r="B30" s="43"/>
      <c r="C30" s="43"/>
      <c r="D30" s="43"/>
      <c r="E30" s="71"/>
      <c r="F30" s="75"/>
      <c r="G30" s="76" t="s">
        <v>232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43"/>
      <c r="B31" s="43"/>
      <c r="C31" s="43"/>
      <c r="D31" s="43"/>
      <c r="E31" s="71"/>
      <c r="F31" s="71"/>
      <c r="G31" s="76" t="s">
        <v>233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43"/>
      <c r="B32" s="43"/>
      <c r="C32" s="43"/>
      <c r="D32" s="43"/>
      <c r="E32" s="71"/>
      <c r="F32" s="71"/>
      <c r="G32" s="76" t="s">
        <v>234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>
      <c r="A33" s="43"/>
      <c r="B33" s="43"/>
      <c r="C33" s="43"/>
      <c r="D33" s="43"/>
      <c r="E33" s="71"/>
      <c r="F33" s="71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43"/>
      <c r="B34" s="43"/>
      <c r="C34" s="43"/>
      <c r="D34" s="43"/>
      <c r="E34" s="71"/>
      <c r="F34" s="71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43"/>
      <c r="B35" s="43"/>
      <c r="C35" s="43"/>
      <c r="D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>
      <c r="A36" s="43"/>
      <c r="B36" s="43"/>
      <c r="C36" s="43"/>
      <c r="D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25" right="0.25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G1" workbookViewId="0">
      <selection activeCell="L19" sqref="L19"/>
    </sheetView>
  </sheetViews>
  <sheetFormatPr defaultColWidth="9" defaultRowHeight="12.75"/>
  <cols>
    <col min="1" max="1" width="6.28515625" customWidth="1"/>
    <col min="2" max="2" width="4.5703125" customWidth="1"/>
    <col min="3" max="3" width="9.85546875" customWidth="1"/>
    <col min="4" max="4" width="8.85546875" customWidth="1"/>
    <col min="5" max="5" width="10" customWidth="1"/>
    <col min="6" max="6" width="11" customWidth="1"/>
    <col min="7" max="7" width="13.42578125" customWidth="1"/>
    <col min="8" max="8" width="5.140625" customWidth="1"/>
    <col min="9" max="9" width="4.42578125" customWidth="1"/>
    <col min="10" max="10" width="5.42578125" customWidth="1"/>
    <col min="11" max="11" width="5.5703125" customWidth="1"/>
    <col min="12" max="13" width="5.28515625" customWidth="1"/>
    <col min="14" max="14" width="4.85546875" customWidth="1"/>
    <col min="15" max="24" width="9" hidden="1" customWidth="1"/>
    <col min="25" max="25" width="6" customWidth="1"/>
    <col min="26" max="26" width="9" hidden="1" customWidth="1"/>
    <col min="27" max="27" width="6.140625" customWidth="1"/>
    <col min="28" max="28" width="28" customWidth="1"/>
  </cols>
  <sheetData>
    <row r="1" spans="1:28">
      <c r="A1" s="102" t="s">
        <v>244</v>
      </c>
      <c r="B1" s="102"/>
      <c r="C1" s="102"/>
      <c r="D1" s="102"/>
      <c r="E1" s="102"/>
      <c r="F1" s="103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>
      <c r="A2" s="104"/>
      <c r="B2" s="104"/>
      <c r="C2" s="104"/>
      <c r="D2" s="10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>
      <c r="A3" s="158" t="s">
        <v>240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71"/>
    </row>
    <row r="4" spans="1:28">
      <c r="A4" s="105"/>
      <c r="B4" s="105"/>
      <c r="C4" s="105"/>
      <c r="D4" s="105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>
      <c r="A5" s="150" t="s">
        <v>0</v>
      </c>
      <c r="B5" s="150" t="s">
        <v>1</v>
      </c>
      <c r="C5" s="150" t="s">
        <v>2</v>
      </c>
      <c r="D5" s="150" t="s">
        <v>3</v>
      </c>
      <c r="E5" s="150" t="s">
        <v>4</v>
      </c>
      <c r="F5" s="150" t="s">
        <v>5</v>
      </c>
      <c r="G5" s="150" t="s">
        <v>6</v>
      </c>
      <c r="H5" s="150" t="s">
        <v>360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Y5" s="150" t="s">
        <v>7</v>
      </c>
      <c r="Z5" s="150" t="s">
        <v>12</v>
      </c>
      <c r="AA5" s="150" t="s">
        <v>8</v>
      </c>
      <c r="AB5" s="150" t="s">
        <v>9</v>
      </c>
    </row>
    <row r="6" spans="1:28">
      <c r="A6" s="151"/>
      <c r="B6" s="151"/>
      <c r="C6" s="151"/>
      <c r="D6" s="151"/>
      <c r="E6" s="151"/>
      <c r="F6" s="151"/>
      <c r="G6" s="151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51"/>
      <c r="Z6" s="151"/>
      <c r="AA6" s="151"/>
      <c r="AB6" s="151"/>
    </row>
    <row r="7" spans="1:28">
      <c r="A7" s="151"/>
      <c r="B7" s="151"/>
      <c r="C7" s="151"/>
      <c r="D7" s="151"/>
      <c r="E7" s="151"/>
      <c r="F7" s="151"/>
      <c r="G7" s="151"/>
      <c r="H7" s="150" t="s">
        <v>10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  <c r="Y7" s="151"/>
      <c r="Z7" s="151"/>
      <c r="AA7" s="151"/>
      <c r="AB7" s="151"/>
    </row>
    <row r="8" spans="1:28">
      <c r="A8" s="151"/>
      <c r="B8" s="151"/>
      <c r="C8" s="151"/>
      <c r="D8" s="151"/>
      <c r="E8" s="151"/>
      <c r="F8" s="151"/>
      <c r="G8" s="151"/>
      <c r="H8" s="155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51"/>
      <c r="Z8" s="151"/>
      <c r="AA8" s="151"/>
      <c r="AB8" s="151"/>
    </row>
    <row r="9" spans="1:28">
      <c r="A9" s="152"/>
      <c r="B9" s="152"/>
      <c r="C9" s="152"/>
      <c r="D9" s="152"/>
      <c r="E9" s="152"/>
      <c r="F9" s="151"/>
      <c r="G9" s="152"/>
      <c r="H9" s="15">
        <v>1</v>
      </c>
      <c r="I9" s="15">
        <v>2</v>
      </c>
      <c r="J9" s="15">
        <v>3</v>
      </c>
      <c r="K9" s="15">
        <v>4</v>
      </c>
      <c r="L9" s="15">
        <v>5</v>
      </c>
      <c r="M9" s="15">
        <v>6</v>
      </c>
      <c r="N9" s="15">
        <v>7</v>
      </c>
      <c r="O9" s="15">
        <v>11</v>
      </c>
      <c r="P9" s="15">
        <v>12</v>
      </c>
      <c r="Q9" s="15">
        <v>13</v>
      </c>
      <c r="R9" s="15">
        <v>14</v>
      </c>
      <c r="S9" s="15">
        <v>15</v>
      </c>
      <c r="T9" s="15">
        <v>16</v>
      </c>
      <c r="U9" s="15">
        <v>17</v>
      </c>
      <c r="V9" s="15">
        <v>18</v>
      </c>
      <c r="W9" s="15">
        <v>19</v>
      </c>
      <c r="X9" s="15">
        <v>20</v>
      </c>
      <c r="Y9" s="152"/>
      <c r="Z9" s="152"/>
      <c r="AA9" s="152"/>
      <c r="AB9" s="152"/>
    </row>
    <row r="10" spans="1:28" ht="15.75" customHeight="1">
      <c r="A10" s="106" t="s">
        <v>324</v>
      </c>
      <c r="B10" s="109">
        <v>1</v>
      </c>
      <c r="C10" s="111" t="s">
        <v>143</v>
      </c>
      <c r="D10" s="111" t="s">
        <v>49</v>
      </c>
      <c r="E10" s="111" t="s">
        <v>144</v>
      </c>
      <c r="F10" s="129">
        <v>38941</v>
      </c>
      <c r="G10" s="127" t="s">
        <v>73</v>
      </c>
      <c r="H10" s="31">
        <v>3</v>
      </c>
      <c r="I10" s="31">
        <v>0</v>
      </c>
      <c r="J10" s="31">
        <v>0</v>
      </c>
      <c r="K10" s="31">
        <v>1</v>
      </c>
      <c r="L10" s="31">
        <v>0.5</v>
      </c>
      <c r="M10" s="31">
        <v>3</v>
      </c>
      <c r="N10" s="31">
        <v>4.5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>
        <f t="shared" ref="Y10:Y15" si="0">SUM(H10:N10)</f>
        <v>12</v>
      </c>
      <c r="Z10" s="108"/>
      <c r="AA10" s="110"/>
      <c r="AB10" s="110"/>
    </row>
    <row r="11" spans="1:28" ht="17.25" customHeight="1">
      <c r="A11" s="106" t="s">
        <v>320</v>
      </c>
      <c r="B11" s="112">
        <v>2</v>
      </c>
      <c r="C11" s="111" t="s">
        <v>145</v>
      </c>
      <c r="D11" s="111" t="s">
        <v>103</v>
      </c>
      <c r="E11" s="111" t="s">
        <v>125</v>
      </c>
      <c r="F11" s="129">
        <v>38831</v>
      </c>
      <c r="G11" s="128" t="s">
        <v>116</v>
      </c>
      <c r="H11" s="32">
        <v>2</v>
      </c>
      <c r="I11" s="32">
        <v>2</v>
      </c>
      <c r="J11" s="32">
        <v>0</v>
      </c>
      <c r="K11" s="32">
        <v>1.5</v>
      </c>
      <c r="L11" s="32">
        <v>1</v>
      </c>
      <c r="M11" s="32">
        <v>1</v>
      </c>
      <c r="N11" s="32">
        <v>3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1">
        <f t="shared" si="0"/>
        <v>10.5</v>
      </c>
      <c r="Z11" s="113"/>
      <c r="AA11" s="32"/>
      <c r="AB11" s="32"/>
    </row>
    <row r="12" spans="1:28" ht="22.5">
      <c r="A12" s="106" t="s">
        <v>322</v>
      </c>
      <c r="B12" s="109">
        <v>3</v>
      </c>
      <c r="C12" s="107" t="s">
        <v>170</v>
      </c>
      <c r="D12" s="107" t="s">
        <v>171</v>
      </c>
      <c r="E12" s="107" t="s">
        <v>128</v>
      </c>
      <c r="F12" s="129">
        <v>38724</v>
      </c>
      <c r="G12" s="128" t="s">
        <v>179</v>
      </c>
      <c r="H12" s="32">
        <v>2</v>
      </c>
      <c r="I12" s="32">
        <v>0</v>
      </c>
      <c r="J12" s="32">
        <v>1</v>
      </c>
      <c r="K12" s="32">
        <v>0.5</v>
      </c>
      <c r="L12" s="32">
        <v>0.5</v>
      </c>
      <c r="M12" s="32">
        <v>0</v>
      </c>
      <c r="N12" s="32">
        <v>4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1">
        <f t="shared" si="0"/>
        <v>8</v>
      </c>
      <c r="Z12" s="113"/>
      <c r="AA12" s="32"/>
      <c r="AB12" s="32"/>
    </row>
    <row r="13" spans="1:28" ht="22.5">
      <c r="A13" s="106" t="s">
        <v>323</v>
      </c>
      <c r="B13" s="112">
        <v>4</v>
      </c>
      <c r="C13" s="107" t="s">
        <v>172</v>
      </c>
      <c r="D13" s="107" t="s">
        <v>173</v>
      </c>
      <c r="E13" s="107" t="s">
        <v>128</v>
      </c>
      <c r="F13" s="129">
        <v>39048</v>
      </c>
      <c r="G13" s="128" t="s">
        <v>179</v>
      </c>
      <c r="H13" s="32">
        <v>4</v>
      </c>
      <c r="I13" s="32">
        <v>5</v>
      </c>
      <c r="J13" s="32">
        <v>2</v>
      </c>
      <c r="K13" s="32">
        <v>6.5</v>
      </c>
      <c r="L13" s="32">
        <v>0</v>
      </c>
      <c r="M13" s="32">
        <v>4</v>
      </c>
      <c r="N13" s="32">
        <v>7.5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1">
        <f t="shared" si="0"/>
        <v>29</v>
      </c>
      <c r="Z13" s="113"/>
      <c r="AA13" s="32" t="s">
        <v>300</v>
      </c>
      <c r="AB13" s="32" t="s">
        <v>328</v>
      </c>
    </row>
    <row r="14" spans="1:28" ht="22.5">
      <c r="A14" s="106" t="s">
        <v>321</v>
      </c>
      <c r="B14" s="109">
        <v>5</v>
      </c>
      <c r="C14" s="107" t="s">
        <v>174</v>
      </c>
      <c r="D14" s="107" t="s">
        <v>14</v>
      </c>
      <c r="E14" s="107" t="s">
        <v>147</v>
      </c>
      <c r="F14" s="129">
        <v>38934</v>
      </c>
      <c r="G14" s="128" t="s">
        <v>179</v>
      </c>
      <c r="H14" s="32">
        <v>4</v>
      </c>
      <c r="I14" s="32">
        <v>3</v>
      </c>
      <c r="J14" s="32">
        <v>2</v>
      </c>
      <c r="K14" s="32">
        <v>1.5</v>
      </c>
      <c r="L14" s="32">
        <v>1.5</v>
      </c>
      <c r="M14" s="32" t="s">
        <v>280</v>
      </c>
      <c r="N14" s="32">
        <v>6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1">
        <f t="shared" si="0"/>
        <v>18</v>
      </c>
      <c r="Z14" s="113"/>
      <c r="AA14" s="32" t="s">
        <v>300</v>
      </c>
      <c r="AB14" s="32" t="s">
        <v>328</v>
      </c>
    </row>
    <row r="15" spans="1:28" ht="22.5">
      <c r="A15" s="106" t="s">
        <v>325</v>
      </c>
      <c r="B15" s="112">
        <v>6</v>
      </c>
      <c r="C15" s="107" t="s">
        <v>180</v>
      </c>
      <c r="D15" s="107" t="s">
        <v>181</v>
      </c>
      <c r="E15" s="107" t="s">
        <v>182</v>
      </c>
      <c r="F15" s="129">
        <v>38793</v>
      </c>
      <c r="G15" s="128" t="s">
        <v>179</v>
      </c>
      <c r="H15" s="32">
        <v>6</v>
      </c>
      <c r="I15" s="32">
        <v>3</v>
      </c>
      <c r="J15" s="32" t="s">
        <v>280</v>
      </c>
      <c r="K15" s="32">
        <v>0.5</v>
      </c>
      <c r="L15" s="32">
        <v>2.5</v>
      </c>
      <c r="M15" s="32">
        <v>3</v>
      </c>
      <c r="N15" s="32">
        <v>5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>
        <f t="shared" si="0"/>
        <v>20</v>
      </c>
      <c r="Z15" s="113"/>
      <c r="AA15" s="32" t="s">
        <v>300</v>
      </c>
      <c r="AB15" s="32" t="s">
        <v>328</v>
      </c>
    </row>
    <row r="16" spans="1:28" ht="22.5">
      <c r="A16" s="106" t="s">
        <v>326</v>
      </c>
      <c r="B16" s="109">
        <v>7</v>
      </c>
      <c r="C16" s="107" t="s">
        <v>175</v>
      </c>
      <c r="D16" s="107" t="s">
        <v>176</v>
      </c>
      <c r="E16" s="107" t="s">
        <v>177</v>
      </c>
      <c r="F16" s="129">
        <v>38997</v>
      </c>
      <c r="G16" s="128" t="s">
        <v>179</v>
      </c>
      <c r="H16" s="32">
        <v>2</v>
      </c>
      <c r="I16" s="32">
        <v>6</v>
      </c>
      <c r="J16" s="32">
        <v>0</v>
      </c>
      <c r="K16" s="32">
        <v>5</v>
      </c>
      <c r="L16" s="32">
        <v>0</v>
      </c>
      <c r="M16" s="32">
        <v>6.5</v>
      </c>
      <c r="N16" s="32">
        <v>11</v>
      </c>
      <c r="O16" s="32">
        <f>SUM(H16:N16)</f>
        <v>30.5</v>
      </c>
      <c r="P16" s="32"/>
      <c r="Q16" s="32"/>
      <c r="R16" s="32"/>
      <c r="S16" s="32"/>
      <c r="T16" s="32"/>
      <c r="U16" s="32"/>
      <c r="V16" s="32"/>
      <c r="W16" s="32"/>
      <c r="X16" s="32"/>
      <c r="Y16" s="31">
        <v>31.5</v>
      </c>
      <c r="Z16" s="113"/>
      <c r="AA16" s="32" t="s">
        <v>299</v>
      </c>
      <c r="AB16" s="32" t="s">
        <v>328</v>
      </c>
    </row>
    <row r="17" spans="1:28">
      <c r="A17" s="71"/>
      <c r="B17" s="71"/>
      <c r="C17" s="71"/>
      <c r="D17" s="71"/>
      <c r="E17" s="71"/>
      <c r="F17" s="73"/>
      <c r="G17" s="71"/>
      <c r="H17" s="114"/>
      <c r="I17" s="114"/>
      <c r="J17" s="114"/>
      <c r="K17" s="114"/>
      <c r="L17" s="114"/>
      <c r="M17" s="114"/>
      <c r="N17" s="114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>
      <c r="A18" s="71"/>
      <c r="B18" s="71"/>
      <c r="C18" s="71"/>
      <c r="D18" s="71"/>
      <c r="E18" s="71"/>
      <c r="F18" s="73"/>
      <c r="G18" s="71"/>
      <c r="H18" s="114"/>
      <c r="I18" s="114"/>
      <c r="J18" s="114"/>
      <c r="K18" s="114"/>
      <c r="L18" s="114"/>
      <c r="M18" s="114"/>
      <c r="N18" s="114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>
      <c r="A19" s="71"/>
      <c r="B19" s="71"/>
      <c r="C19" s="71"/>
      <c r="D19" s="71"/>
      <c r="E19" s="71"/>
      <c r="F19" s="73"/>
      <c r="G19" s="71"/>
      <c r="H19" s="114"/>
      <c r="I19" s="114"/>
      <c r="J19" s="114"/>
      <c r="K19" s="114"/>
      <c r="L19" s="114"/>
      <c r="M19" s="114"/>
      <c r="N19" s="114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</row>
    <row r="20" spans="1:28">
      <c r="A20" s="71"/>
      <c r="B20" s="71"/>
      <c r="C20" s="71"/>
      <c r="D20" s="71" t="s">
        <v>11</v>
      </c>
      <c r="E20" s="72"/>
      <c r="F20" s="73" t="s">
        <v>227</v>
      </c>
      <c r="G20" s="71"/>
      <c r="H20" s="114"/>
      <c r="I20" s="114"/>
      <c r="J20" s="114"/>
      <c r="K20" s="114"/>
      <c r="L20" s="114"/>
      <c r="M20" s="114"/>
      <c r="N20" s="114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1:28">
      <c r="A21" s="71"/>
      <c r="B21" s="71"/>
      <c r="C21" s="71"/>
      <c r="D21" s="71"/>
      <c r="E21" s="72"/>
      <c r="F21" s="73"/>
      <c r="G21" s="72"/>
      <c r="H21" s="72"/>
      <c r="I21" s="72"/>
      <c r="J21" s="72"/>
      <c r="K21" s="72"/>
      <c r="L21" s="72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1:28">
      <c r="A22" s="71"/>
      <c r="B22" s="71"/>
      <c r="C22" s="71"/>
      <c r="D22" s="71" t="s">
        <v>178</v>
      </c>
      <c r="E22" s="72"/>
      <c r="F22" s="74" t="s">
        <v>228</v>
      </c>
      <c r="G22" s="72"/>
      <c r="H22" s="72"/>
      <c r="I22" s="72"/>
      <c r="J22" s="72"/>
      <c r="K22" s="72"/>
      <c r="L22" s="72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 ht="22.5">
      <c r="A23" s="71"/>
      <c r="B23" s="71"/>
      <c r="C23" s="71"/>
      <c r="D23" s="71"/>
      <c r="E23" s="75"/>
      <c r="F23" s="76" t="s">
        <v>229</v>
      </c>
      <c r="G23" s="72"/>
      <c r="H23" s="72"/>
      <c r="I23" s="72"/>
      <c r="J23" s="72"/>
      <c r="K23" s="72"/>
      <c r="L23" s="72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>
      <c r="A24" s="71"/>
      <c r="B24" s="71"/>
      <c r="C24" s="71"/>
      <c r="D24" s="71"/>
      <c r="E24" s="75"/>
      <c r="F24" s="76" t="s">
        <v>230</v>
      </c>
      <c r="G24" s="72"/>
      <c r="H24" s="72"/>
      <c r="I24" s="72"/>
      <c r="J24" s="72"/>
      <c r="K24" s="72"/>
      <c r="L24" s="72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>
      <c r="A25" s="71"/>
      <c r="B25" s="71"/>
      <c r="C25" s="71"/>
      <c r="D25" s="71"/>
      <c r="E25" s="75"/>
      <c r="F25" s="76" t="s">
        <v>231</v>
      </c>
      <c r="G25" s="72"/>
      <c r="H25" s="72"/>
      <c r="I25" s="72"/>
      <c r="J25" s="72"/>
      <c r="K25" s="72"/>
      <c r="L25" s="72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>
      <c r="A26" s="71"/>
      <c r="B26" s="71"/>
      <c r="C26" s="71"/>
      <c r="D26" s="71"/>
      <c r="E26" s="75"/>
      <c r="F26" s="76" t="s">
        <v>232</v>
      </c>
      <c r="G26" s="72"/>
      <c r="H26" s="72"/>
      <c r="I26" s="75"/>
      <c r="J26" s="75"/>
      <c r="K26" s="75"/>
      <c r="L26" s="75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>
      <c r="A27" s="71"/>
      <c r="B27" s="71"/>
      <c r="C27" s="71"/>
      <c r="D27" s="71"/>
      <c r="E27" s="71"/>
      <c r="F27" s="76" t="s">
        <v>233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ht="22.5">
      <c r="A28" s="71"/>
      <c r="B28" s="71"/>
      <c r="C28" s="71"/>
      <c r="D28" s="71"/>
      <c r="E28" s="71"/>
      <c r="F28" s="76" t="s">
        <v>234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1:28">
      <c r="A29" s="71"/>
      <c r="B29" s="71"/>
      <c r="C29" s="71"/>
      <c r="D29" s="71"/>
      <c r="E29" s="71"/>
      <c r="F29" s="76" t="s">
        <v>361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0" spans="1:28" ht="22.5">
      <c r="A30" s="71"/>
      <c r="B30" s="71"/>
      <c r="C30" s="71"/>
      <c r="D30" s="71"/>
      <c r="E30" s="71"/>
      <c r="F30" s="72" t="s">
        <v>235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1:28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1:28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</sheetData>
  <mergeCells count="14">
    <mergeCell ref="AB5:AB9"/>
    <mergeCell ref="H7:X8"/>
    <mergeCell ref="H5:X6"/>
    <mergeCell ref="A3:AA3"/>
    <mergeCell ref="A5:A9"/>
    <mergeCell ref="B5:B9"/>
    <mergeCell ref="C5:C9"/>
    <mergeCell ref="D5:D9"/>
    <mergeCell ref="E5:E9"/>
    <mergeCell ref="F5:F9"/>
    <mergeCell ref="G5:G9"/>
    <mergeCell ref="Y5:Y9"/>
    <mergeCell ref="Z5:Z9"/>
    <mergeCell ref="AA5:AA9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Полежаева Оксана </cp:lastModifiedBy>
  <cp:lastPrinted>2023-11-27T12:07:25Z</cp:lastPrinted>
  <dcterms:created xsi:type="dcterms:W3CDTF">2023-11-13T09:56:00Z</dcterms:created>
  <dcterms:modified xsi:type="dcterms:W3CDTF">2023-11-28T03:12:01Z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086A6D309C994003AC2874BFFDC58EA2_12</vt:lpwstr>
  </property>
  <property fmtid="{D5CDD505-2E9C-101B-9397-08002B2CF9AE}" pid="3" name="KSOProductBuildVer">
    <vt:lpwstr>1049-12.2.0.13266</vt:lpwstr>
  </property>
</Properties>
</file>